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45" windowWidth="27975" windowHeight="6345" activeTab="2"/>
  </bookViews>
  <sheets>
    <sheet name="Παράρτ Ι" sheetId="4" r:id="rId1"/>
    <sheet name="Παράρτ ΙI" sheetId="5" r:id="rId2"/>
    <sheet name="Παράρτ ΙΙΙ" sheetId="3" r:id="rId3"/>
  </sheets>
  <definedNames>
    <definedName name="_xlnm.Print_Area" localSheetId="0">'Παράρτ Ι'!$A$1:$G$16</definedName>
    <definedName name="_xlnm.Print_Area" localSheetId="1">'Παράρτ ΙI'!$A$1:$H$13</definedName>
  </definedNames>
  <calcPr calcId="145621"/>
</workbook>
</file>

<file path=xl/calcChain.xml><?xml version="1.0" encoding="utf-8"?>
<calcChain xmlns="http://schemas.openxmlformats.org/spreadsheetml/2006/main">
  <c r="A15" i="3" l="1"/>
  <c r="A14" i="3"/>
  <c r="E14" i="4" l="1"/>
  <c r="E16" i="4" s="1"/>
  <c r="F13" i="4"/>
  <c r="G13" i="4"/>
  <c r="C2" i="3" l="1"/>
  <c r="G14" i="4"/>
  <c r="G16" i="4" s="1"/>
  <c r="F14" i="4"/>
  <c r="C8" i="5" l="1"/>
  <c r="F16" i="4"/>
  <c r="H12" i="5" s="1"/>
  <c r="H13" i="5" s="1"/>
  <c r="K21" i="3"/>
  <c r="B2" i="5"/>
</calcChain>
</file>

<file path=xl/sharedStrings.xml><?xml version="1.0" encoding="utf-8"?>
<sst xmlns="http://schemas.openxmlformats.org/spreadsheetml/2006/main" count="103" uniqueCount="73">
  <si>
    <t>ΠΑΡΑΡΤΗΜΑ Ι</t>
  </si>
  <si>
    <t>ΚΩΔΙΚΟΣ ΕΚΧΩΡΗΣΗΣ:</t>
  </si>
  <si>
    <t xml:space="preserve"> ΕΘΝΙΚΗ ΣΥΜΜΕΤΟΧΗ</t>
  </si>
  <si>
    <t>ΣΥΝΟΛΟ</t>
  </si>
  <si>
    <t>ΣΤΗΡΙΞΗ ΤΗΣ ΕΝΩΣΗΣ</t>
  </si>
  <si>
    <t xml:space="preserve">ΣΥΝΟΛΙΚΗ ΧΡΗΜΑΤΟΔΟΤΗΣΗ </t>
  </si>
  <si>
    <t xml:space="preserve">ΤΑΜΕΙΟ </t>
  </si>
  <si>
    <t>ΚΑΤΗΓΟΡΙΑ ΠΕΡΙΦΕΡΕΙΑΣ</t>
  </si>
  <si>
    <t xml:space="preserve">ΠΑΡΑΡΤΗΜΑ ΙΙ </t>
  </si>
  <si>
    <t xml:space="preserve">Ταμείο </t>
  </si>
  <si>
    <t xml:space="preserve">Κατηγορία Περιφέρειας </t>
  </si>
  <si>
    <t xml:space="preserve">Κωδικός </t>
  </si>
  <si>
    <t>Μονάδα Μέτρησης</t>
  </si>
  <si>
    <t xml:space="preserve">ΚΟΙΝΟΙ - ΕΙΔΙΚΟΙ ΔΕΙΚΤΕΣ ΕΚΡΟΩΝ ΑΝΑ ΕΠΕΝΔΥΤΙΚΗ ΠΡΟΤΕΡΑΙΟΤΗΤΑ </t>
  </si>
  <si>
    <t xml:space="preserve">Ειδικός Στόχος </t>
  </si>
  <si>
    <t>Α</t>
  </si>
  <si>
    <t>Γ</t>
  </si>
  <si>
    <t>Σ</t>
  </si>
  <si>
    <t>Τελικός Στόχος (2023)</t>
  </si>
  <si>
    <t>Δείκτης</t>
  </si>
  <si>
    <t>Ταμείο</t>
  </si>
  <si>
    <t>Κωδικός Δείκτη</t>
  </si>
  <si>
    <t>Κατηγορία Περιφέρειας 
(κατά περίπτωση)</t>
  </si>
  <si>
    <t xml:space="preserve">Τιμή Στόχος (2023) </t>
  </si>
  <si>
    <t>Τύπος Δείκτη</t>
  </si>
  <si>
    <t xml:space="preserve">Δείκτης ή Βασικό στάδιο υλοποίησης </t>
  </si>
  <si>
    <t>Ορόσημο για το 2018</t>
  </si>
  <si>
    <t xml:space="preserve">Μονάδα Μέτρησης </t>
  </si>
  <si>
    <t>Τιμή Στόχος 
(2023)</t>
  </si>
  <si>
    <t>5:6+7</t>
  </si>
  <si>
    <t xml:space="preserve">Θεματικός Στόχος </t>
  </si>
  <si>
    <t>Κωδικός</t>
  </si>
  <si>
    <t>Τίτλος</t>
  </si>
  <si>
    <t xml:space="preserve">Πεδίο Παρέμβασης </t>
  </si>
  <si>
    <t>Στήριξη της Ένωσης</t>
  </si>
  <si>
    <t xml:space="preserve">ΠΑΡΑΡΤΗΜΑ ΙΙΙ </t>
  </si>
  <si>
    <t>ΧΡΗΜΑΤΟΔΟΤΙΚΟΣ ΠΙΝΑΚΑΣ ΔΡΑΣΕΩΝ ΤΟΥ ΕΠ:</t>
  </si>
  <si>
    <t>Α/Α ΕΚΧΩΡΗΣΗΣ:</t>
  </si>
  <si>
    <t>ΗΜΕΡΟΜΗΝΙΑ ΕΚΧΩΡΗΣΗΣ:</t>
  </si>
  <si>
    <t>ΠΛΑΙΣΙΟ ΕΠΙΔΟΣΗΣ ΑΝΑ ΑΞΟΝΑ ΠΡΟΤΕΡΑΙΟΤΗΤΑΣ ΚΑΙ ΚΑΤΗΓΟΡΙΑ ΠΕΡΙΦΕΡΕΙΑΣ</t>
  </si>
  <si>
    <t>ΣΧΕΤΙΚΟΙ ΔΕΙΚΤΕΣ ΑΠΟΤΕΛΕΣΜΑΤΟΣ ΤΟΥ ΑΞΟΝΑ ΠΡΟΤΕΡΑΙΟΤΗΤΑΣ</t>
  </si>
  <si>
    <t>ποσά σε ευρώ</t>
  </si>
  <si>
    <t>8</t>
  </si>
  <si>
    <t>ΕΠ Ήπειρος 2014-2020</t>
  </si>
  <si>
    <t>Λιγότερο ανεπτυγμένες</t>
  </si>
  <si>
    <t xml:space="preserve">Επενδυτική Προτεραιότητα </t>
  </si>
  <si>
    <t xml:space="preserve">Ποσοστό συγχρηματοδότησης ανά Κατηγορία Περιφέρειας (%) </t>
  </si>
  <si>
    <t>ευρώ</t>
  </si>
  <si>
    <t>Οικονομικός</t>
  </si>
  <si>
    <t>Ποσό πιστοποιημένων δαπανών</t>
  </si>
  <si>
    <t>Το ποσό των</t>
  </si>
  <si>
    <t>ευρώ συνολική χρηματοδότηση εκχωρείται για την υλοποίηση πράξεων που εντάσσονται στις παρακάτω επενδυτικές προτεραιότητες:</t>
  </si>
  <si>
    <t xml:space="preserve">Η Στήριξη της Ένωσης, ύψους </t>
  </si>
  <si>
    <t>ευρώ που εκχωρείται με την παρούσα  Aπόφαση κατανέμεται στα πεδία παρέμβασης ως εξής:</t>
  </si>
  <si>
    <t xml:space="preserve">ευρώ συνολικής χρηματοδότησης αναλαμβάνει την ευθύνη εκπλήρωσης των παρακάτω δεικτών: </t>
  </si>
  <si>
    <t xml:space="preserve">Ο ΟΑΕΔ στον οποίο εκχωρείται το ποσό των  </t>
  </si>
  <si>
    <t>Η ΔΙΑΧΕΙΡΙΣΗ ΤΩΝ ΟΠΟΙΩΝ ΕΚΧΩΡΕΙΤΑΙ ΣΤΟΝ:</t>
  </si>
  <si>
    <t>ΟΡΓΑΝΙΣΜΟΣ ΑΠΑΣΧΟΛΗΣΗΣ ΕΡΓΑΤΙΚΟΥ ΔΥΝΑΜΙΚΟΥ (ΟΑΕΔ)</t>
  </si>
  <si>
    <t>ΟΑΕΔ.ΑΞ5.2020</t>
  </si>
  <si>
    <t>3.1</t>
  </si>
  <si>
    <t>ΘEΜΑΤΙΚΟΣ ΣΤΟΧΟΣ 9: "Προώθηση της κοινωνικής ένταξης και καταπολέμηση της φτώχειας και κάθε διάκρισης"</t>
  </si>
  <si>
    <t>ΕΚΤ</t>
  </si>
  <si>
    <t>Προώθηση της κοινωνικής ένταξης και καταπολέμηση της φτώχειας και κάθε διάκρισης</t>
  </si>
  <si>
    <t>Κοινωνικοοικονομική ενσωμάτωση περιθωριοποιημένων κοινοτήτων, όπως οι Ρομά</t>
  </si>
  <si>
    <t>9ii</t>
  </si>
  <si>
    <t>Άξονας Προτεραιότητας  5: "Ανάπτυξη Ανθρώπινου Δυναμικού, Κοινωνική ένταξη και καταπολέμηση διακρίσεων"</t>
  </si>
  <si>
    <t xml:space="preserve"> Κοινωνικοοικονομική ενσωμάτωση των περιθωριοποιημένων κοινοτήτων, όπως οι Ρομά</t>
  </si>
  <si>
    <t>Θεματικός Στόχος 9: "Προώθηση της κοινωνικής ένταξης και καταπολέμηση της φτώχειας και κάθε διάκρισης"</t>
  </si>
  <si>
    <t>Επενδυτική Προτεραιότητα 9ii: "Κοινωνικοοικονομική ενσωμάτωση περιθωριοποιημένων κοινοτήτων, όπως οι Ρομά"</t>
  </si>
  <si>
    <t>Συμμετέχοντες σε μειονεκτική θέση (Ρομά ή αιτούντες άσυλο ή ασυνόδευτοι ανήλικοι) που δραστηριοποιούνται σε αναζήτηση εργασίας, που συμμετέχουν σε εκπαίδευση/κατάρτιση, που αποκτούν εξειδίκευση, που κατέχουν θέση απασχόλησης, συμπεριλαμβανομένης της</t>
  </si>
  <si>
    <t>Τ1634</t>
  </si>
  <si>
    <t>Συμμετέχοντες σε μειονεκτική θέση (ΡΟΜΑ Ή αιτούντες άσυλο Ή ασυνόδευτοι ανήλικοι)</t>
  </si>
  <si>
    <t>Αριθμός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</si>
</sst>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30" x14ac:knownFonts="1">
    <font>
      <sz val="10"/>
      <name val="Arial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b/>
      <sz val="11"/>
      <name val="Arial Narrow"/>
      <family val="2"/>
      <charset val="161"/>
    </font>
    <font>
      <sz val="11"/>
      <name val="Arial Narrow"/>
      <family val="2"/>
      <charset val="161"/>
    </font>
    <font>
      <b/>
      <sz val="9"/>
      <name val="Tahoma"/>
      <family val="2"/>
      <charset val="161"/>
    </font>
    <font>
      <sz val="9"/>
      <name val="Tahoma"/>
      <family val="2"/>
      <charset val="161"/>
    </font>
    <font>
      <b/>
      <sz val="9"/>
      <color theme="3"/>
      <name val="Tahoma"/>
      <family val="2"/>
      <charset val="161"/>
    </font>
    <font>
      <i/>
      <sz val="9"/>
      <color theme="3"/>
      <name val="Tahoma"/>
      <family val="2"/>
      <charset val="161"/>
    </font>
    <font>
      <b/>
      <sz val="11"/>
      <name val="Tahoma"/>
      <family val="2"/>
      <charset val="161"/>
    </font>
    <font>
      <sz val="8"/>
      <name val="Tahoma"/>
      <family val="2"/>
      <charset val="161"/>
    </font>
    <font>
      <sz val="10"/>
      <name val="Calibri"/>
      <family val="2"/>
      <charset val="161"/>
      <scheme val="minor"/>
    </font>
    <font>
      <sz val="8"/>
      <color indexed="8"/>
      <name val="Tahoma"/>
      <family val="2"/>
      <charset val="16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197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3" fontId="20" fillId="0" borderId="0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4" fillId="24" borderId="0" xfId="0" applyFont="1" applyFill="1" applyAlignment="1">
      <alignment horizontal="left" vertical="center"/>
    </xf>
    <xf numFmtId="0" fontId="23" fillId="24" borderId="0" xfId="0" applyFont="1" applyFill="1" applyAlignment="1">
      <alignment vertical="center"/>
    </xf>
    <xf numFmtId="0" fontId="23" fillId="0" borderId="22" xfId="0" applyFont="1" applyBorder="1" applyAlignment="1">
      <alignment horizontal="right" vertical="center"/>
    </xf>
    <xf numFmtId="0" fontId="23" fillId="0" borderId="26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2" fillId="26" borderId="2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center" vertical="center" wrapText="1"/>
    </xf>
    <xf numFmtId="0" fontId="22" fillId="24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3" fontId="23" fillId="0" borderId="14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3" fontId="23" fillId="0" borderId="24" xfId="0" applyNumberFormat="1" applyFont="1" applyFill="1" applyBorder="1" applyAlignment="1">
      <alignment horizontal="center" vertical="center" wrapText="1"/>
    </xf>
    <xf numFmtId="0" fontId="23" fillId="26" borderId="15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2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23" fillId="24" borderId="0" xfId="0" applyFont="1" applyFill="1" applyAlignment="1">
      <alignment horizontal="right" vertical="center"/>
    </xf>
    <xf numFmtId="3" fontId="21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3" fontId="23" fillId="0" borderId="0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/>
    </xf>
    <xf numFmtId="3" fontId="23" fillId="0" borderId="15" xfId="0" applyNumberFormat="1" applyFont="1" applyFill="1" applyBorder="1" applyAlignment="1">
      <alignment vertical="center" wrapText="1"/>
    </xf>
    <xf numFmtId="3" fontId="23" fillId="0" borderId="21" xfId="0" applyNumberFormat="1" applyFont="1" applyFill="1" applyBorder="1" applyAlignment="1">
      <alignment horizontal="center" vertical="center" wrapText="1"/>
    </xf>
    <xf numFmtId="3" fontId="23" fillId="0" borderId="15" xfId="0" applyNumberFormat="1" applyFont="1" applyFill="1" applyBorder="1" applyAlignment="1">
      <alignment horizontal="center" vertical="center" wrapText="1"/>
    </xf>
    <xf numFmtId="3" fontId="22" fillId="0" borderId="16" xfId="0" applyNumberFormat="1" applyFont="1" applyFill="1" applyBorder="1" applyAlignment="1">
      <alignment horizontal="center" vertical="center" wrapText="1"/>
    </xf>
    <xf numFmtId="3" fontId="22" fillId="0" borderId="25" xfId="0" applyNumberFormat="1" applyFont="1" applyFill="1" applyBorder="1" applyAlignment="1">
      <alignment horizontal="center" vertical="center" wrapText="1"/>
    </xf>
    <xf numFmtId="3" fontId="22" fillId="27" borderId="31" xfId="0" applyNumberFormat="1" applyFont="1" applyFill="1" applyBorder="1" applyAlignment="1">
      <alignment horizontal="center" vertical="center" wrapText="1"/>
    </xf>
    <xf numFmtId="3" fontId="22" fillId="27" borderId="38" xfId="0" applyNumberFormat="1" applyFont="1" applyFill="1" applyBorder="1" applyAlignment="1">
      <alignment horizontal="center" vertical="center" wrapText="1"/>
    </xf>
    <xf numFmtId="0" fontId="22" fillId="26" borderId="39" xfId="0" applyFont="1" applyFill="1" applyBorder="1" applyAlignment="1">
      <alignment horizontal="center" vertical="center" wrapText="1"/>
    </xf>
    <xf numFmtId="0" fontId="22" fillId="24" borderId="0" xfId="0" applyFont="1" applyFill="1" applyAlignment="1">
      <alignment horizontal="left" vertical="center"/>
    </xf>
    <xf numFmtId="0" fontId="22" fillId="24" borderId="0" xfId="0" applyFont="1" applyFill="1" applyBorder="1" applyAlignment="1">
      <alignment horizontal="left" vertical="center" wrapText="1"/>
    </xf>
    <xf numFmtId="164" fontId="24" fillId="24" borderId="0" xfId="0" applyNumberFormat="1" applyFont="1" applyFill="1" applyBorder="1" applyAlignment="1">
      <alignment horizontal="left" vertical="center" wrapText="1"/>
    </xf>
    <xf numFmtId="0" fontId="24" fillId="24" borderId="0" xfId="0" applyFont="1" applyFill="1" applyAlignment="1">
      <alignment vertical="center"/>
    </xf>
    <xf numFmtId="0" fontId="22" fillId="24" borderId="0" xfId="0" applyFont="1" applyFill="1" applyAlignment="1">
      <alignment horizontal="right" vertical="center"/>
    </xf>
    <xf numFmtId="0" fontId="26" fillId="24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3" fillId="26" borderId="14" xfId="0" applyFont="1" applyFill="1" applyBorder="1" applyAlignment="1">
      <alignment horizontal="center" vertical="center" wrapText="1"/>
    </xf>
    <xf numFmtId="0" fontId="22" fillId="24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9" fontId="23" fillId="0" borderId="14" xfId="0" applyNumberFormat="1" applyFont="1" applyFill="1" applyBorder="1" applyAlignment="1">
      <alignment horizontal="center" vertical="center" wrapText="1"/>
    </xf>
    <xf numFmtId="0" fontId="22" fillId="24" borderId="0" xfId="0" applyFont="1" applyFill="1" applyBorder="1" applyAlignment="1">
      <alignment horizontal="right" vertical="center"/>
    </xf>
    <xf numFmtId="3" fontId="23" fillId="0" borderId="46" xfId="0" applyNumberFormat="1" applyFont="1" applyFill="1" applyBorder="1" applyAlignment="1">
      <alignment horizontal="center" vertical="center" wrapText="1"/>
    </xf>
    <xf numFmtId="0" fontId="26" fillId="24" borderId="0" xfId="0" applyFont="1" applyFill="1" applyAlignment="1">
      <alignment horizontal="center" vertical="center"/>
    </xf>
    <xf numFmtId="49" fontId="24" fillId="24" borderId="0" xfId="0" applyNumberFormat="1" applyFont="1" applyFill="1" applyAlignment="1">
      <alignment horizontal="center" vertical="center"/>
    </xf>
    <xf numFmtId="3" fontId="23" fillId="0" borderId="25" xfId="0" applyNumberFormat="1" applyFont="1" applyFill="1" applyBorder="1" applyAlignment="1">
      <alignment horizontal="center" vertical="center" wrapText="1"/>
    </xf>
    <xf numFmtId="3" fontId="22" fillId="0" borderId="25" xfId="0" applyNumberFormat="1" applyFont="1" applyFill="1" applyBorder="1" applyAlignment="1">
      <alignment horizontal="right" vertical="center" wrapText="1"/>
    </xf>
    <xf numFmtId="0" fontId="27" fillId="0" borderId="23" xfId="0" applyFont="1" applyBorder="1" applyAlignment="1">
      <alignment horizontal="center" vertical="center" wrapText="1"/>
    </xf>
    <xf numFmtId="3" fontId="27" fillId="0" borderId="24" xfId="0" applyNumberFormat="1" applyFont="1" applyFill="1" applyBorder="1" applyAlignment="1">
      <alignment horizontal="left" vertical="center" wrapText="1"/>
    </xf>
    <xf numFmtId="0" fontId="27" fillId="0" borderId="24" xfId="0" applyFont="1" applyFill="1" applyBorder="1" applyAlignment="1">
      <alignment horizontal="center" vertical="center" wrapText="1"/>
    </xf>
    <xf numFmtId="3" fontId="27" fillId="0" borderId="24" xfId="0" applyNumberFormat="1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3" fontId="27" fillId="0" borderId="25" xfId="0" applyNumberFormat="1" applyFont="1" applyBorder="1" applyAlignment="1">
      <alignment vertical="center" wrapText="1"/>
    </xf>
    <xf numFmtId="0" fontId="27" fillId="0" borderId="24" xfId="0" applyFont="1" applyBorder="1" applyAlignment="1">
      <alignment horizontal="left" vertical="center" wrapText="1"/>
    </xf>
    <xf numFmtId="0" fontId="27" fillId="0" borderId="24" xfId="0" applyFont="1" applyBorder="1" applyAlignment="1">
      <alignment vertical="center" wrapText="1"/>
    </xf>
    <xf numFmtId="3" fontId="27" fillId="0" borderId="24" xfId="0" applyNumberFormat="1" applyFont="1" applyBorder="1" applyAlignment="1">
      <alignment vertical="center" wrapText="1"/>
    </xf>
    <xf numFmtId="0" fontId="27" fillId="0" borderId="23" xfId="0" applyFont="1" applyBorder="1" applyAlignment="1">
      <alignment horizontal="left" vertical="center" wrapText="1"/>
    </xf>
    <xf numFmtId="0" fontId="23" fillId="26" borderId="24" xfId="0" applyFont="1" applyFill="1" applyBorder="1" applyAlignment="1">
      <alignment horizontal="center" vertical="center" wrapText="1"/>
    </xf>
    <xf numFmtId="0" fontId="23" fillId="26" borderId="25" xfId="0" applyFont="1" applyFill="1" applyBorder="1" applyAlignment="1">
      <alignment horizontal="center" vertical="center" wrapText="1"/>
    </xf>
    <xf numFmtId="0" fontId="22" fillId="25" borderId="23" xfId="0" applyFont="1" applyFill="1" applyBorder="1" applyAlignment="1">
      <alignment horizontal="center" vertical="center" wrapText="1"/>
    </xf>
    <xf numFmtId="0" fontId="22" fillId="25" borderId="24" xfId="0" applyFont="1" applyFill="1" applyBorder="1" applyAlignment="1">
      <alignment horizontal="center" vertical="center" wrapText="1"/>
    </xf>
    <xf numFmtId="0" fontId="22" fillId="25" borderId="25" xfId="0" applyFont="1" applyFill="1" applyBorder="1" applyAlignment="1">
      <alignment horizontal="center" vertical="center" wrapText="1"/>
    </xf>
    <xf numFmtId="0" fontId="27" fillId="0" borderId="24" xfId="42" applyFont="1" applyFill="1" applyBorder="1" applyAlignment="1" applyProtection="1">
      <alignment horizontal="center" vertical="center" wrapText="1"/>
      <protection locked="0"/>
    </xf>
    <xf numFmtId="0" fontId="29" fillId="0" borderId="24" xfId="42" applyFont="1" applyFill="1" applyBorder="1" applyAlignment="1" applyProtection="1">
      <alignment horizontal="left" vertical="center" wrapText="1"/>
      <protection locked="0"/>
    </xf>
    <xf numFmtId="0" fontId="29" fillId="0" borderId="24" xfId="42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vertical="center"/>
    </xf>
    <xf numFmtId="0" fontId="22" fillId="24" borderId="0" xfId="0" applyFont="1" applyFill="1" applyAlignment="1">
      <alignment vertical="center"/>
    </xf>
    <xf numFmtId="49" fontId="22" fillId="24" borderId="0" xfId="0" applyNumberFormat="1" applyFont="1" applyFill="1" applyAlignment="1">
      <alignment vertical="center"/>
    </xf>
    <xf numFmtId="0" fontId="23" fillId="0" borderId="22" xfId="0" applyFont="1" applyBorder="1" applyAlignment="1">
      <alignment vertical="center"/>
    </xf>
    <xf numFmtId="3" fontId="23" fillId="0" borderId="22" xfId="0" applyNumberFormat="1" applyFont="1" applyFill="1" applyBorder="1" applyAlignment="1">
      <alignment vertical="center"/>
    </xf>
    <xf numFmtId="3" fontId="23" fillId="0" borderId="22" xfId="0" applyNumberFormat="1" applyFont="1" applyFill="1" applyBorder="1" applyAlignment="1">
      <alignment horizontal="right" vertical="center"/>
    </xf>
    <xf numFmtId="3" fontId="23" fillId="0" borderId="22" xfId="0" applyNumberFormat="1" applyFont="1" applyFill="1" applyBorder="1" applyAlignment="1">
      <alignment horizontal="center" vertical="center"/>
    </xf>
    <xf numFmtId="3" fontId="23" fillId="0" borderId="0" xfId="0" applyNumberFormat="1" applyFont="1" applyAlignment="1">
      <alignment vertical="center"/>
    </xf>
    <xf numFmtId="3" fontId="23" fillId="0" borderId="0" xfId="0" applyNumberFormat="1" applyFont="1" applyAlignment="1">
      <alignment horizontal="center" vertical="center"/>
    </xf>
    <xf numFmtId="3" fontId="29" fillId="0" borderId="23" xfId="42" applyNumberFormat="1" applyFont="1" applyFill="1" applyBorder="1" applyAlignment="1" applyProtection="1">
      <alignment horizontal="center" vertical="center" wrapText="1"/>
      <protection locked="0"/>
    </xf>
    <xf numFmtId="0" fontId="22" fillId="25" borderId="35" xfId="0" applyFont="1" applyFill="1" applyBorder="1" applyAlignment="1">
      <alignment vertical="center" wrapText="1"/>
    </xf>
    <xf numFmtId="0" fontId="22" fillId="25" borderId="36" xfId="0" applyFont="1" applyFill="1" applyBorder="1" applyAlignment="1">
      <alignment vertical="center" wrapText="1"/>
    </xf>
    <xf numFmtId="0" fontId="22" fillId="25" borderId="37" xfId="0" applyFont="1" applyFill="1" applyBorder="1" applyAlignment="1">
      <alignment vertical="center" wrapText="1"/>
    </xf>
    <xf numFmtId="0" fontId="22" fillId="0" borderId="28" xfId="0" applyFont="1" applyFill="1" applyBorder="1" applyAlignment="1">
      <alignment horizontal="left" vertical="center" wrapText="1"/>
    </xf>
    <xf numFmtId="0" fontId="23" fillId="0" borderId="30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horizontal="right" vertical="center" wrapText="1"/>
    </xf>
    <xf numFmtId="0" fontId="22" fillId="0" borderId="17" xfId="0" applyFont="1" applyFill="1" applyBorder="1" applyAlignment="1">
      <alignment horizontal="right" vertical="center" wrapText="1"/>
    </xf>
    <xf numFmtId="3" fontId="22" fillId="27" borderId="10" xfId="0" applyNumberFormat="1" applyFont="1" applyFill="1" applyBorder="1" applyAlignment="1">
      <alignment horizontal="right" vertical="center" wrapText="1"/>
    </xf>
    <xf numFmtId="3" fontId="22" fillId="27" borderId="11" xfId="0" applyNumberFormat="1" applyFont="1" applyFill="1" applyBorder="1" applyAlignment="1">
      <alignment horizontal="right" vertical="center" wrapText="1"/>
    </xf>
    <xf numFmtId="3" fontId="22" fillId="27" borderId="27" xfId="0" applyNumberFormat="1" applyFont="1" applyFill="1" applyBorder="1" applyAlignment="1">
      <alignment horizontal="right" vertical="center" wrapText="1"/>
    </xf>
    <xf numFmtId="0" fontId="25" fillId="24" borderId="0" xfId="0" applyFont="1" applyFill="1" applyBorder="1" applyAlignment="1">
      <alignment horizontal="right" vertical="center" wrapText="1"/>
    </xf>
    <xf numFmtId="0" fontId="22" fillId="26" borderId="51" xfId="0" applyFont="1" applyFill="1" applyBorder="1" applyAlignment="1">
      <alignment horizontal="center" vertical="center" wrapText="1"/>
    </xf>
    <xf numFmtId="0" fontId="22" fillId="26" borderId="39" xfId="0" applyFont="1" applyFill="1" applyBorder="1" applyAlignment="1">
      <alignment horizontal="center" vertical="center" wrapText="1"/>
    </xf>
    <xf numFmtId="3" fontId="22" fillId="26" borderId="63" xfId="0" applyNumberFormat="1" applyFont="1" applyFill="1" applyBorder="1" applyAlignment="1">
      <alignment horizontal="center" vertical="center" wrapText="1"/>
    </xf>
    <xf numFmtId="3" fontId="22" fillId="26" borderId="65" xfId="0" applyNumberFormat="1" applyFont="1" applyFill="1" applyBorder="1" applyAlignment="1">
      <alignment horizontal="center" vertical="center" wrapText="1"/>
    </xf>
    <xf numFmtId="3" fontId="22" fillId="26" borderId="61" xfId="0" applyNumberFormat="1" applyFont="1" applyFill="1" applyBorder="1" applyAlignment="1">
      <alignment horizontal="center" vertical="center" wrapText="1"/>
    </xf>
    <xf numFmtId="3" fontId="22" fillId="26" borderId="64" xfId="0" applyNumberFormat="1" applyFont="1" applyFill="1" applyBorder="1" applyAlignment="1">
      <alignment horizontal="center" vertical="center" wrapText="1"/>
    </xf>
    <xf numFmtId="3" fontId="22" fillId="26" borderId="50" xfId="0" applyNumberFormat="1" applyFont="1" applyFill="1" applyBorder="1" applyAlignment="1">
      <alignment horizontal="center" vertical="center" wrapText="1"/>
    </xf>
    <xf numFmtId="3" fontId="22" fillId="26" borderId="62" xfId="0" applyNumberFormat="1" applyFont="1" applyFill="1" applyBorder="1" applyAlignment="1">
      <alignment horizontal="center" vertical="center" wrapText="1"/>
    </xf>
    <xf numFmtId="0" fontId="22" fillId="25" borderId="47" xfId="0" applyFont="1" applyFill="1" applyBorder="1" applyAlignment="1">
      <alignment horizontal="left" vertical="center"/>
    </xf>
    <xf numFmtId="0" fontId="22" fillId="25" borderId="48" xfId="0" applyFont="1" applyFill="1" applyBorder="1" applyAlignment="1">
      <alignment horizontal="left" vertical="center"/>
    </xf>
    <xf numFmtId="0" fontId="22" fillId="25" borderId="49" xfId="0" applyFont="1" applyFill="1" applyBorder="1" applyAlignment="1">
      <alignment horizontal="left" vertical="center"/>
    </xf>
    <xf numFmtId="3" fontId="22" fillId="26" borderId="14" xfId="0" applyNumberFormat="1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3" fontId="22" fillId="0" borderId="42" xfId="0" applyNumberFormat="1" applyFont="1" applyFill="1" applyBorder="1" applyAlignment="1">
      <alignment horizontal="right" vertical="center" wrapText="1"/>
    </xf>
    <xf numFmtId="3" fontId="22" fillId="0" borderId="34" xfId="0" applyNumberFormat="1" applyFont="1" applyFill="1" applyBorder="1" applyAlignment="1">
      <alignment horizontal="right" vertical="center" wrapText="1"/>
    </xf>
    <xf numFmtId="3" fontId="22" fillId="0" borderId="17" xfId="0" applyNumberFormat="1" applyFont="1" applyFill="1" applyBorder="1" applyAlignment="1">
      <alignment horizontal="right" vertical="center" wrapText="1"/>
    </xf>
    <xf numFmtId="3" fontId="22" fillId="26" borderId="26" xfId="0" applyNumberFormat="1" applyFont="1" applyFill="1" applyBorder="1" applyAlignment="1">
      <alignment horizontal="center" vertical="center" wrapText="1"/>
    </xf>
    <xf numFmtId="3" fontId="22" fillId="26" borderId="59" xfId="0" applyNumberFormat="1" applyFont="1" applyFill="1" applyBorder="1" applyAlignment="1">
      <alignment horizontal="center" vertical="center" wrapText="1"/>
    </xf>
    <xf numFmtId="3" fontId="22" fillId="26" borderId="19" xfId="0" applyNumberFormat="1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36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3" fillId="26" borderId="14" xfId="0" applyFont="1" applyFill="1" applyBorder="1" applyAlignment="1">
      <alignment horizontal="center" vertical="center" wrapText="1"/>
    </xf>
    <xf numFmtId="3" fontId="22" fillId="26" borderId="43" xfId="0" applyNumberFormat="1" applyFont="1" applyFill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left" vertical="center" wrapText="1"/>
    </xf>
    <xf numFmtId="0" fontId="23" fillId="0" borderId="34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left" vertical="center" wrapText="1"/>
    </xf>
    <xf numFmtId="0" fontId="23" fillId="26" borderId="40" xfId="0" applyFont="1" applyFill="1" applyBorder="1" applyAlignment="1">
      <alignment horizontal="center" vertical="center" wrapText="1"/>
    </xf>
    <xf numFmtId="0" fontId="23" fillId="26" borderId="60" xfId="0" applyFont="1" applyFill="1" applyBorder="1" applyAlignment="1">
      <alignment horizontal="center" vertical="center" wrapText="1"/>
    </xf>
    <xf numFmtId="0" fontId="23" fillId="26" borderId="18" xfId="0" applyFont="1" applyFill="1" applyBorder="1" applyAlignment="1">
      <alignment horizontal="center" vertical="center" wrapText="1"/>
    </xf>
    <xf numFmtId="0" fontId="23" fillId="26" borderId="19" xfId="0" applyFont="1" applyFill="1" applyBorder="1" applyAlignment="1">
      <alignment horizontal="center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3" fontId="28" fillId="0" borderId="21" xfId="0" applyNumberFormat="1" applyFont="1" applyFill="1" applyBorder="1" applyAlignment="1">
      <alignment vertical="center" wrapText="1"/>
    </xf>
    <xf numFmtId="3" fontId="28" fillId="0" borderId="19" xfId="0" applyNumberFormat="1" applyFont="1" applyFill="1" applyBorder="1" applyAlignment="1">
      <alignment vertical="center" wrapText="1"/>
    </xf>
    <xf numFmtId="0" fontId="22" fillId="26" borderId="21" xfId="0" applyFont="1" applyFill="1" applyBorder="1" applyAlignment="1">
      <alignment horizontal="center" vertical="center" wrapText="1"/>
    </xf>
    <xf numFmtId="0" fontId="22" fillId="26" borderId="18" xfId="0" applyFont="1" applyFill="1" applyBorder="1" applyAlignment="1">
      <alignment horizontal="center" vertical="center" wrapText="1"/>
    </xf>
    <xf numFmtId="0" fontId="22" fillId="26" borderId="19" xfId="0" applyFont="1" applyFill="1" applyBorder="1" applyAlignment="1">
      <alignment horizontal="center" vertical="center" wrapText="1"/>
    </xf>
    <xf numFmtId="0" fontId="23" fillId="26" borderId="2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40" xfId="0" applyFont="1" applyFill="1" applyBorder="1" applyAlignment="1">
      <alignment vertical="center" wrapText="1"/>
    </xf>
    <xf numFmtId="0" fontId="23" fillId="0" borderId="60" xfId="0" applyFont="1" applyFill="1" applyBorder="1" applyAlignment="1">
      <alignment vertical="center" wrapText="1"/>
    </xf>
    <xf numFmtId="0" fontId="23" fillId="0" borderId="41" xfId="0" applyFont="1" applyFill="1" applyBorder="1" applyAlignment="1">
      <alignment vertical="center" wrapText="1"/>
    </xf>
    <xf numFmtId="0" fontId="23" fillId="26" borderId="57" xfId="0" applyFont="1" applyFill="1" applyBorder="1" applyAlignment="1">
      <alignment horizontal="center" vertical="center" wrapText="1"/>
    </xf>
    <xf numFmtId="0" fontId="23" fillId="26" borderId="48" xfId="0" applyFont="1" applyFill="1" applyBorder="1" applyAlignment="1">
      <alignment horizontal="center" vertical="center" wrapText="1"/>
    </xf>
    <xf numFmtId="0" fontId="23" fillId="26" borderId="52" xfId="0" applyFont="1" applyFill="1" applyBorder="1" applyAlignment="1">
      <alignment horizontal="center" vertical="center" wrapText="1"/>
    </xf>
    <xf numFmtId="0" fontId="22" fillId="25" borderId="24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vertical="center" wrapText="1"/>
    </xf>
    <xf numFmtId="0" fontId="22" fillId="25" borderId="35" xfId="0" applyFont="1" applyFill="1" applyBorder="1" applyAlignment="1">
      <alignment horizontal="center" vertical="center" wrapText="1"/>
    </xf>
    <xf numFmtId="0" fontId="22" fillId="25" borderId="53" xfId="0" applyFont="1" applyFill="1" applyBorder="1" applyAlignment="1">
      <alignment horizontal="center" vertical="center" wrapText="1"/>
    </xf>
    <xf numFmtId="0" fontId="22" fillId="25" borderId="54" xfId="0" applyFont="1" applyFill="1" applyBorder="1" applyAlignment="1">
      <alignment horizontal="center" vertical="center" wrapText="1"/>
    </xf>
    <xf numFmtId="0" fontId="22" fillId="25" borderId="55" xfId="0" applyFont="1" applyFill="1" applyBorder="1" applyAlignment="1">
      <alignment horizontal="center" vertical="center" wrapText="1"/>
    </xf>
    <xf numFmtId="0" fontId="23" fillId="26" borderId="49" xfId="0" applyFont="1" applyFill="1" applyBorder="1" applyAlignment="1">
      <alignment horizontal="center" vertical="center" wrapText="1"/>
    </xf>
    <xf numFmtId="0" fontId="23" fillId="26" borderId="29" xfId="0" applyFont="1" applyFill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26" borderId="33" xfId="0" applyFont="1" applyFill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2" fillId="25" borderId="10" xfId="0" applyFont="1" applyFill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3" fillId="0" borderId="44" xfId="0" applyFont="1" applyBorder="1" applyAlignment="1">
      <alignment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left" vertical="center" wrapText="1"/>
    </xf>
    <xf numFmtId="0" fontId="27" fillId="0" borderId="34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 wrapText="1"/>
    </xf>
    <xf numFmtId="0" fontId="22" fillId="25" borderId="47" xfId="0" applyFont="1" applyFill="1" applyBorder="1" applyAlignment="1">
      <alignment vertical="center" wrapText="1"/>
    </xf>
    <xf numFmtId="0" fontId="22" fillId="25" borderId="48" xfId="0" applyFont="1" applyFill="1" applyBorder="1" applyAlignment="1">
      <alignment vertical="center" wrapText="1"/>
    </xf>
    <xf numFmtId="0" fontId="22" fillId="25" borderId="49" xfId="0" applyFont="1" applyFill="1" applyBorder="1" applyAlignment="1">
      <alignment vertical="center" wrapText="1"/>
    </xf>
    <xf numFmtId="0" fontId="22" fillId="25" borderId="47" xfId="0" applyFont="1" applyFill="1" applyBorder="1" applyAlignment="1">
      <alignment horizontal="center" vertical="center" wrapText="1"/>
    </xf>
    <xf numFmtId="0" fontId="22" fillId="25" borderId="48" xfId="0" applyFont="1" applyFill="1" applyBorder="1" applyAlignment="1">
      <alignment horizontal="center" vertical="center" wrapText="1"/>
    </xf>
    <xf numFmtId="0" fontId="22" fillId="25" borderId="52" xfId="0" applyFont="1" applyFill="1" applyBorder="1" applyAlignment="1">
      <alignment horizontal="center" vertical="center" wrapText="1"/>
    </xf>
    <xf numFmtId="0" fontId="22" fillId="25" borderId="33" xfId="0" applyFont="1" applyFill="1" applyBorder="1" applyAlignment="1">
      <alignment horizontal="center" vertical="center" wrapText="1"/>
    </xf>
    <xf numFmtId="0" fontId="22" fillId="25" borderId="45" xfId="0" applyFont="1" applyFill="1" applyBorder="1" applyAlignment="1">
      <alignment horizontal="center" vertical="center" wrapText="1"/>
    </xf>
    <xf numFmtId="0" fontId="23" fillId="0" borderId="47" xfId="0" applyFont="1" applyFill="1" applyBorder="1" applyAlignment="1">
      <alignment vertical="center" wrapText="1"/>
    </xf>
    <xf numFmtId="0" fontId="23" fillId="0" borderId="48" xfId="0" applyFont="1" applyFill="1" applyBorder="1" applyAlignment="1">
      <alignment vertical="center" wrapText="1"/>
    </xf>
    <xf numFmtId="0" fontId="23" fillId="0" borderId="49" xfId="0" applyFont="1" applyFill="1" applyBorder="1" applyAlignment="1">
      <alignment vertical="center" wrapText="1"/>
    </xf>
    <xf numFmtId="0" fontId="22" fillId="25" borderId="56" xfId="0" applyFont="1" applyFill="1" applyBorder="1" applyAlignment="1">
      <alignment horizontal="center" vertical="center" wrapText="1"/>
    </xf>
    <xf numFmtId="0" fontId="22" fillId="25" borderId="58" xfId="0" applyFont="1" applyFill="1" applyBorder="1" applyAlignment="1">
      <alignment horizontal="center" vertical="center" wrapText="1"/>
    </xf>
    <xf numFmtId="0" fontId="22" fillId="25" borderId="12" xfId="0" applyFont="1" applyFill="1" applyBorder="1" applyAlignment="1">
      <alignment horizontal="center" vertical="center" wrapText="1"/>
    </xf>
    <xf numFmtId="0" fontId="22" fillId="25" borderId="13" xfId="0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Κανονικό" xfId="0" builtinId="0"/>
    <cellStyle name="Κανονικό 6 2" xfId="4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WhiteSpace="0" workbookViewId="0">
      <selection activeCell="A15" sqref="A15"/>
    </sheetView>
  </sheetViews>
  <sheetFormatPr defaultRowHeight="16.5" x14ac:dyDescent="0.2"/>
  <cols>
    <col min="1" max="1" width="41.85546875" style="1" customWidth="1"/>
    <col min="2" max="2" width="11.85546875" style="37" customWidth="1"/>
    <col min="3" max="3" width="28.85546875" style="37" customWidth="1"/>
    <col min="4" max="4" width="30.7109375" style="37" customWidth="1"/>
    <col min="5" max="5" width="21.7109375" style="42" customWidth="1"/>
    <col min="6" max="6" width="17.42578125" style="42" customWidth="1"/>
    <col min="7" max="7" width="17.5703125" style="42" customWidth="1"/>
    <col min="8" max="8" width="9.5703125" style="1" customWidth="1"/>
    <col min="9" max="9" width="7.85546875" style="1" customWidth="1"/>
    <col min="10" max="10" width="8" style="1" customWidth="1"/>
    <col min="11" max="16384" width="9.140625" style="1"/>
  </cols>
  <sheetData>
    <row r="1" spans="1:7" ht="22.5" customHeight="1" x14ac:dyDescent="0.2">
      <c r="B1" s="58"/>
      <c r="D1" s="69" t="s">
        <v>0</v>
      </c>
      <c r="E1" s="58"/>
      <c r="F1" s="58"/>
      <c r="G1" s="58"/>
    </row>
    <row r="2" spans="1:7" ht="3" customHeight="1" x14ac:dyDescent="0.2">
      <c r="A2" s="4"/>
      <c r="B2" s="23"/>
      <c r="C2" s="23"/>
      <c r="D2" s="23"/>
      <c r="E2" s="39"/>
      <c r="F2" s="39"/>
      <c r="G2" s="39"/>
    </row>
    <row r="3" spans="1:7" ht="21.75" customHeight="1" x14ac:dyDescent="0.2">
      <c r="A3" s="53" t="s">
        <v>36</v>
      </c>
      <c r="B3" s="70" t="s">
        <v>42</v>
      </c>
      <c r="C3" s="56" t="s">
        <v>43</v>
      </c>
      <c r="D3" s="56"/>
      <c r="E3" s="56"/>
      <c r="F3" s="56"/>
      <c r="G3" s="56"/>
    </row>
    <row r="4" spans="1:7" ht="13.5" customHeight="1" x14ac:dyDescent="0.2">
      <c r="A4" s="53" t="s">
        <v>56</v>
      </c>
      <c r="B4" s="5" t="s">
        <v>57</v>
      </c>
      <c r="D4" s="61"/>
      <c r="E4" s="59"/>
      <c r="F4" s="59"/>
      <c r="G4" s="39"/>
    </row>
    <row r="5" spans="1:7" ht="13.5" customHeight="1" x14ac:dyDescent="0.2">
      <c r="A5" s="53"/>
      <c r="B5" s="22"/>
      <c r="C5" s="22"/>
      <c r="D5" s="22"/>
      <c r="E5" s="39"/>
      <c r="F5" s="39"/>
      <c r="G5" s="39"/>
    </row>
    <row r="6" spans="1:7" ht="17.25" customHeight="1" x14ac:dyDescent="0.2">
      <c r="A6" s="57" t="s">
        <v>1</v>
      </c>
      <c r="B6" s="93" t="s">
        <v>58</v>
      </c>
      <c r="D6" s="61"/>
      <c r="E6" s="61"/>
      <c r="F6" s="61"/>
      <c r="G6" s="61"/>
    </row>
    <row r="7" spans="1:7" ht="17.25" customHeight="1" x14ac:dyDescent="0.2">
      <c r="A7" s="67" t="s">
        <v>37</v>
      </c>
      <c r="B7" s="54" t="s">
        <v>59</v>
      </c>
      <c r="D7" s="54"/>
      <c r="E7" s="111"/>
      <c r="F7" s="111"/>
      <c r="G7" s="111"/>
    </row>
    <row r="8" spans="1:7" ht="16.5" customHeight="1" x14ac:dyDescent="0.2">
      <c r="A8" s="67" t="s">
        <v>38</v>
      </c>
      <c r="B8" s="55">
        <v>44181</v>
      </c>
      <c r="D8" s="55"/>
      <c r="E8" s="55"/>
      <c r="F8" s="55"/>
      <c r="G8" s="55"/>
    </row>
    <row r="9" spans="1:7" ht="17.25" thickBot="1" x14ac:dyDescent="0.25">
      <c r="A9" s="6"/>
      <c r="B9" s="34"/>
      <c r="C9" s="34"/>
      <c r="D9" s="34"/>
      <c r="E9" s="40"/>
      <c r="F9" s="40"/>
      <c r="G9" s="7" t="s">
        <v>41</v>
      </c>
    </row>
    <row r="10" spans="1:7" ht="24.95" customHeight="1" x14ac:dyDescent="0.2">
      <c r="A10" s="101" t="s">
        <v>65</v>
      </c>
      <c r="B10" s="102"/>
      <c r="C10" s="102"/>
      <c r="D10" s="102"/>
      <c r="E10" s="102"/>
      <c r="F10" s="102"/>
      <c r="G10" s="103"/>
    </row>
    <row r="11" spans="1:7" ht="15" customHeight="1" x14ac:dyDescent="0.2">
      <c r="A11" s="8">
        <v>1</v>
      </c>
      <c r="B11" s="9">
        <v>2</v>
      </c>
      <c r="C11" s="9">
        <v>3</v>
      </c>
      <c r="D11" s="9">
        <v>4</v>
      </c>
      <c r="E11" s="10" t="s">
        <v>29</v>
      </c>
      <c r="F11" s="11">
        <v>6</v>
      </c>
      <c r="G11" s="12">
        <v>7</v>
      </c>
    </row>
    <row r="12" spans="1:7" ht="24.95" customHeight="1" x14ac:dyDescent="0.2">
      <c r="A12" s="104" t="s">
        <v>60</v>
      </c>
      <c r="B12" s="13" t="s">
        <v>9</v>
      </c>
      <c r="C12" s="13" t="s">
        <v>10</v>
      </c>
      <c r="D12" s="13" t="s">
        <v>46</v>
      </c>
      <c r="E12" s="13" t="s">
        <v>5</v>
      </c>
      <c r="F12" s="13" t="s">
        <v>4</v>
      </c>
      <c r="G12" s="52" t="s">
        <v>2</v>
      </c>
    </row>
    <row r="13" spans="1:7" ht="24.95" customHeight="1" x14ac:dyDescent="0.2">
      <c r="A13" s="104"/>
      <c r="B13" s="11" t="s">
        <v>61</v>
      </c>
      <c r="C13" s="11" t="s">
        <v>44</v>
      </c>
      <c r="D13" s="66">
        <v>0.8</v>
      </c>
      <c r="E13" s="68">
        <v>200000</v>
      </c>
      <c r="F13" s="46">
        <f>E13*D13</f>
        <v>160000</v>
      </c>
      <c r="G13" s="47">
        <f>E13*(1-D13)</f>
        <v>39999.999999999993</v>
      </c>
    </row>
    <row r="14" spans="1:7" ht="24.95" customHeight="1" thickBot="1" x14ac:dyDescent="0.25">
      <c r="A14" s="105"/>
      <c r="B14" s="106" t="s">
        <v>3</v>
      </c>
      <c r="C14" s="107"/>
      <c r="D14" s="38"/>
      <c r="E14" s="48">
        <f>SUM(E13:E13)</f>
        <v>200000</v>
      </c>
      <c r="F14" s="48">
        <f>SUM(F13:F13)</f>
        <v>160000</v>
      </c>
      <c r="G14" s="49">
        <f>SUM(G13:G13)</f>
        <v>39999.999999999993</v>
      </c>
    </row>
    <row r="15" spans="1:7" ht="24.95" customHeight="1" thickBot="1" x14ac:dyDescent="0.25">
      <c r="A15" s="14"/>
      <c r="B15" s="35"/>
      <c r="C15" s="35"/>
      <c r="D15" s="63"/>
      <c r="E15" s="20"/>
      <c r="F15" s="20"/>
      <c r="G15" s="20"/>
    </row>
    <row r="16" spans="1:7" s="2" customFormat="1" ht="24.95" customHeight="1" thickBot="1" x14ac:dyDescent="0.25">
      <c r="A16" s="108" t="s">
        <v>3</v>
      </c>
      <c r="B16" s="109"/>
      <c r="C16" s="109"/>
      <c r="D16" s="110"/>
      <c r="E16" s="50">
        <f>E14</f>
        <v>200000</v>
      </c>
      <c r="F16" s="50">
        <f>F14</f>
        <v>160000</v>
      </c>
      <c r="G16" s="51">
        <f>G14</f>
        <v>39999.999999999993</v>
      </c>
    </row>
    <row r="17" spans="1:7" s="2" customFormat="1" x14ac:dyDescent="0.2">
      <c r="A17" s="3"/>
      <c r="B17" s="36"/>
      <c r="C17" s="36"/>
      <c r="D17" s="36"/>
      <c r="E17" s="3"/>
      <c r="F17" s="41"/>
      <c r="G17" s="41"/>
    </row>
  </sheetData>
  <mergeCells count="5">
    <mergeCell ref="A10:G10"/>
    <mergeCell ref="A12:A14"/>
    <mergeCell ref="B14:C14"/>
    <mergeCell ref="A16:D16"/>
    <mergeCell ref="E7:G7"/>
  </mergeCells>
  <pageMargins left="0.31496062992125984" right="0.31496062992125984" top="0.35433070866141736" bottom="0.35433070866141736" header="0.31496062992125984" footer="0.31496062992125984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zoomScale="90" zoomScaleNormal="90" workbookViewId="0"/>
  </sheetViews>
  <sheetFormatPr defaultRowHeight="11.25" x14ac:dyDescent="0.2"/>
  <cols>
    <col min="1" max="1" width="12.7109375" style="18" customWidth="1"/>
    <col min="2" max="2" width="11.140625" style="18" customWidth="1"/>
    <col min="3" max="3" width="10.7109375" style="18" customWidth="1"/>
    <col min="4" max="4" width="36.140625" style="18" customWidth="1"/>
    <col min="5" max="5" width="9.140625" style="23"/>
    <col min="6" max="6" width="44.85546875" style="25" customWidth="1"/>
    <col min="7" max="7" width="9.85546875" style="25" customWidth="1"/>
    <col min="8" max="8" width="13.5703125" style="4" customWidth="1"/>
    <col min="9" max="16384" width="9.140625" style="4"/>
  </cols>
  <sheetData>
    <row r="1" spans="1:12" s="17" customFormat="1" ht="18" customHeight="1" x14ac:dyDescent="0.2">
      <c r="A1" s="58"/>
      <c r="B1" s="58"/>
      <c r="C1" s="58"/>
      <c r="D1" s="58"/>
      <c r="E1" s="69" t="s">
        <v>8</v>
      </c>
      <c r="F1" s="58"/>
      <c r="G1" s="58"/>
      <c r="H1" s="92"/>
    </row>
    <row r="2" spans="1:12" s="17" customFormat="1" ht="18" customHeight="1" thickBot="1" x14ac:dyDescent="0.25">
      <c r="A2" s="96" t="s">
        <v>50</v>
      </c>
      <c r="B2" s="97">
        <f>'Παράρτ Ι'!E16</f>
        <v>200000</v>
      </c>
      <c r="C2" s="95" t="s">
        <v>51</v>
      </c>
      <c r="D2" s="95"/>
      <c r="E2" s="95"/>
      <c r="F2" s="94"/>
      <c r="G2" s="94"/>
      <c r="H2" s="94"/>
    </row>
    <row r="3" spans="1:12" s="17" customFormat="1" ht="18" customHeight="1" x14ac:dyDescent="0.2">
      <c r="A3" s="120" t="s">
        <v>65</v>
      </c>
      <c r="B3" s="121"/>
      <c r="C3" s="121"/>
      <c r="D3" s="121"/>
      <c r="E3" s="121"/>
      <c r="F3" s="121"/>
      <c r="G3" s="121"/>
      <c r="H3" s="122"/>
    </row>
    <row r="4" spans="1:12" s="17" customFormat="1" ht="18" customHeight="1" x14ac:dyDescent="0.2">
      <c r="A4" s="128" t="s">
        <v>30</v>
      </c>
      <c r="B4" s="129"/>
      <c r="C4" s="130"/>
      <c r="D4" s="123"/>
      <c r="E4" s="131"/>
      <c r="F4" s="123" t="s">
        <v>45</v>
      </c>
      <c r="G4" s="123"/>
      <c r="H4" s="124"/>
    </row>
    <row r="5" spans="1:12" s="17" customFormat="1" ht="18" customHeight="1" x14ac:dyDescent="0.2">
      <c r="A5" s="140" t="s">
        <v>32</v>
      </c>
      <c r="B5" s="141"/>
      <c r="C5" s="142"/>
      <c r="D5" s="143"/>
      <c r="E5" s="60" t="s">
        <v>31</v>
      </c>
      <c r="F5" s="134" t="s">
        <v>32</v>
      </c>
      <c r="G5" s="134"/>
      <c r="H5" s="27" t="s">
        <v>11</v>
      </c>
    </row>
    <row r="6" spans="1:12" s="17" customFormat="1" ht="39.75" customHeight="1" thickBot="1" x14ac:dyDescent="0.25">
      <c r="A6" s="137" t="s">
        <v>62</v>
      </c>
      <c r="B6" s="138"/>
      <c r="C6" s="138"/>
      <c r="D6" s="139"/>
      <c r="E6" s="26">
        <v>9</v>
      </c>
      <c r="F6" s="144" t="s">
        <v>63</v>
      </c>
      <c r="G6" s="144"/>
      <c r="H6" s="71" t="s">
        <v>64</v>
      </c>
    </row>
    <row r="7" spans="1:12" s="17" customFormat="1" ht="18" customHeight="1" x14ac:dyDescent="0.2">
      <c r="A7" s="44"/>
      <c r="B7" s="44"/>
      <c r="C7" s="44"/>
      <c r="D7" s="44"/>
      <c r="E7" s="21"/>
      <c r="F7" s="15"/>
      <c r="G7" s="43"/>
      <c r="H7" s="16"/>
    </row>
    <row r="8" spans="1:12" ht="18" customHeight="1" thickBot="1" x14ac:dyDescent="0.25">
      <c r="A8" s="95" t="s">
        <v>52</v>
      </c>
      <c r="B8" s="95"/>
      <c r="C8" s="97">
        <f>'Παράρτ Ι'!F16</f>
        <v>160000</v>
      </c>
      <c r="D8" s="95" t="s">
        <v>53</v>
      </c>
      <c r="E8" s="95"/>
      <c r="F8" s="95"/>
      <c r="G8" s="95"/>
      <c r="H8" s="94"/>
    </row>
    <row r="9" spans="1:12" ht="18" customHeight="1" x14ac:dyDescent="0.2">
      <c r="A9" s="101" t="s">
        <v>65</v>
      </c>
      <c r="B9" s="102"/>
      <c r="C9" s="102"/>
      <c r="D9" s="102"/>
      <c r="E9" s="132"/>
      <c r="F9" s="132"/>
      <c r="G9" s="132"/>
      <c r="H9" s="133"/>
    </row>
    <row r="10" spans="1:12" ht="18" customHeight="1" x14ac:dyDescent="0.2">
      <c r="A10" s="135" t="s">
        <v>6</v>
      </c>
      <c r="B10" s="114" t="s">
        <v>7</v>
      </c>
      <c r="C10" s="115"/>
      <c r="D10" s="116"/>
      <c r="E10" s="150" t="s">
        <v>33</v>
      </c>
      <c r="F10" s="151"/>
      <c r="G10" s="152"/>
      <c r="H10" s="112" t="s">
        <v>34</v>
      </c>
    </row>
    <row r="11" spans="1:12" ht="18" customHeight="1" x14ac:dyDescent="0.2">
      <c r="A11" s="136"/>
      <c r="B11" s="117"/>
      <c r="C11" s="118"/>
      <c r="D11" s="119"/>
      <c r="E11" s="153" t="s">
        <v>32</v>
      </c>
      <c r="F11" s="143"/>
      <c r="G11" s="60" t="s">
        <v>11</v>
      </c>
      <c r="H11" s="113"/>
    </row>
    <row r="12" spans="1:12" s="59" customFormat="1" ht="36.75" customHeight="1" x14ac:dyDescent="0.2">
      <c r="A12" s="8" t="s">
        <v>61</v>
      </c>
      <c r="B12" s="145" t="s">
        <v>44</v>
      </c>
      <c r="C12" s="146"/>
      <c r="D12" s="147"/>
      <c r="E12" s="148" t="s">
        <v>66</v>
      </c>
      <c r="F12" s="149"/>
      <c r="G12" s="24">
        <v>110</v>
      </c>
      <c r="H12" s="45">
        <f>'Παράρτ Ι'!F16</f>
        <v>160000</v>
      </c>
      <c r="K12" s="98"/>
      <c r="L12" s="91"/>
    </row>
    <row r="13" spans="1:12" ht="30" customHeight="1" thickBot="1" x14ac:dyDescent="0.25">
      <c r="A13" s="125" t="s">
        <v>3</v>
      </c>
      <c r="B13" s="126"/>
      <c r="C13" s="126"/>
      <c r="D13" s="126"/>
      <c r="E13" s="126"/>
      <c r="F13" s="126"/>
      <c r="G13" s="127"/>
      <c r="H13" s="72">
        <f>SUM(H12:H12)</f>
        <v>160000</v>
      </c>
    </row>
  </sheetData>
  <mergeCells count="16">
    <mergeCell ref="H10:H11"/>
    <mergeCell ref="B10:D11"/>
    <mergeCell ref="A3:H3"/>
    <mergeCell ref="F4:H4"/>
    <mergeCell ref="A13:G13"/>
    <mergeCell ref="A4:E4"/>
    <mergeCell ref="A9:H9"/>
    <mergeCell ref="F5:G5"/>
    <mergeCell ref="A10:A11"/>
    <mergeCell ref="A6:D6"/>
    <mergeCell ref="A5:D5"/>
    <mergeCell ref="F6:G6"/>
    <mergeCell ref="B12:D12"/>
    <mergeCell ref="E12:F12"/>
    <mergeCell ref="E10:G10"/>
    <mergeCell ref="E11:F11"/>
  </mergeCells>
  <pageMargins left="0.43307086614173229" right="0.31496062992125984" top="0.43307086614173229" bottom="0.74803149606299213" header="0.31496062992125984" footer="0.31496062992125984"/>
  <pageSetup paperSize="9" scale="66" orientation="portrait" r:id="rId1"/>
  <headerFooter>
    <oddFooter>&amp;L&amp;"Tahoma,Κανονικά"&amp;8Έντυπο: E.V.1_1β
Έκδοση: 1η 
Ημ/νια Έκδοσης: 30.10.2015&amp;C&amp;"Tahoma,Κανονικά"&amp;8ΠΑΡΑΡΤΗΜΑ ΙΙ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workbookViewId="0">
      <selection activeCell="B16" sqref="B16:D16"/>
    </sheetView>
  </sheetViews>
  <sheetFormatPr defaultRowHeight="11.25" x14ac:dyDescent="0.2"/>
  <cols>
    <col min="1" max="1" width="9.140625" style="19" customWidth="1"/>
    <col min="2" max="2" width="33.140625" style="19" customWidth="1"/>
    <col min="3" max="3" width="15.28515625" style="19" customWidth="1"/>
    <col min="4" max="4" width="10.28515625" style="19" customWidth="1"/>
    <col min="5" max="5" width="32.5703125" style="19" customWidth="1"/>
    <col min="6" max="7" width="10.140625" style="19" customWidth="1"/>
    <col min="8" max="8" width="11.42578125" style="19" customWidth="1"/>
    <col min="9" max="12" width="10.140625" style="19" customWidth="1"/>
    <col min="13" max="16384" width="9.140625" style="19"/>
  </cols>
  <sheetData>
    <row r="1" spans="1:17" ht="25.5" customHeight="1" x14ac:dyDescent="0.2">
      <c r="B1" s="58"/>
      <c r="C1" s="58"/>
      <c r="D1" s="58" t="s">
        <v>35</v>
      </c>
      <c r="E1" s="58"/>
      <c r="F1" s="58"/>
      <c r="G1" s="58"/>
    </row>
    <row r="2" spans="1:17" ht="17.25" customHeight="1" x14ac:dyDescent="0.2">
      <c r="A2" s="59" t="s">
        <v>55</v>
      </c>
      <c r="B2" s="59"/>
      <c r="C2" s="99">
        <f>'Παράρτ Ι'!E16</f>
        <v>200000</v>
      </c>
      <c r="D2" s="91" t="s">
        <v>54</v>
      </c>
      <c r="F2" s="59"/>
      <c r="G2" s="59"/>
      <c r="H2" s="59"/>
      <c r="I2" s="59"/>
      <c r="J2" s="59"/>
    </row>
    <row r="3" spans="1:17" ht="19.5" customHeight="1" thickBot="1" x14ac:dyDescent="0.25">
      <c r="A3" s="28" t="s">
        <v>13</v>
      </c>
      <c r="B3" s="28"/>
      <c r="C3" s="28"/>
      <c r="D3" s="28"/>
    </row>
    <row r="4" spans="1:17" s="59" customFormat="1" ht="22.5" customHeight="1" thickBot="1" x14ac:dyDescent="0.25">
      <c r="A4" s="182" t="s">
        <v>65</v>
      </c>
      <c r="B4" s="183"/>
      <c r="C4" s="183"/>
      <c r="D4" s="183"/>
      <c r="E4" s="183"/>
      <c r="F4" s="183"/>
      <c r="G4" s="183"/>
      <c r="H4" s="184"/>
      <c r="I4" s="15"/>
      <c r="J4" s="15"/>
    </row>
    <row r="5" spans="1:17" ht="15.75" customHeight="1" x14ac:dyDescent="0.2">
      <c r="A5" s="164" t="s">
        <v>21</v>
      </c>
      <c r="B5" s="166" t="s">
        <v>19</v>
      </c>
      <c r="C5" s="188" t="s">
        <v>12</v>
      </c>
      <c r="D5" s="188" t="s">
        <v>20</v>
      </c>
      <c r="E5" s="188" t="s">
        <v>10</v>
      </c>
      <c r="F5" s="195" t="s">
        <v>23</v>
      </c>
      <c r="G5" s="195"/>
      <c r="H5" s="196"/>
      <c r="I5" s="154"/>
      <c r="J5" s="154"/>
      <c r="K5" s="155"/>
      <c r="L5" s="155"/>
      <c r="M5" s="29"/>
      <c r="N5" s="29"/>
      <c r="O5" s="29"/>
      <c r="P5" s="29"/>
      <c r="Q5" s="29"/>
    </row>
    <row r="6" spans="1:17" ht="13.5" customHeight="1" thickBot="1" x14ac:dyDescent="0.25">
      <c r="A6" s="165"/>
      <c r="B6" s="167"/>
      <c r="C6" s="189"/>
      <c r="D6" s="189"/>
      <c r="E6" s="189"/>
      <c r="F6" s="86" t="s">
        <v>15</v>
      </c>
      <c r="G6" s="86" t="s">
        <v>16</v>
      </c>
      <c r="H6" s="87" t="s">
        <v>17</v>
      </c>
      <c r="I6" s="154"/>
      <c r="J6" s="154"/>
      <c r="K6" s="155"/>
      <c r="L6" s="155"/>
      <c r="M6" s="30"/>
      <c r="N6" s="29"/>
      <c r="O6" s="29"/>
      <c r="P6" s="29"/>
      <c r="Q6" s="29"/>
    </row>
    <row r="7" spans="1:17" s="59" customFormat="1" ht="24.75" customHeight="1" x14ac:dyDescent="0.2">
      <c r="A7" s="190" t="s">
        <v>67</v>
      </c>
      <c r="B7" s="191"/>
      <c r="C7" s="191"/>
      <c r="D7" s="191"/>
      <c r="E7" s="191"/>
      <c r="F7" s="191"/>
      <c r="G7" s="191"/>
      <c r="H7" s="192"/>
      <c r="I7" s="15"/>
      <c r="J7" s="15"/>
    </row>
    <row r="8" spans="1:17" s="59" customFormat="1" ht="25.5" customHeight="1" x14ac:dyDescent="0.2">
      <c r="A8" s="156" t="s">
        <v>68</v>
      </c>
      <c r="B8" s="157"/>
      <c r="C8" s="157"/>
      <c r="D8" s="157"/>
      <c r="E8" s="157"/>
      <c r="F8" s="157"/>
      <c r="G8" s="157"/>
      <c r="H8" s="158"/>
      <c r="I8" s="15"/>
      <c r="J8" s="15"/>
    </row>
    <row r="9" spans="1:17" s="59" customFormat="1" ht="36" customHeight="1" thickBot="1" x14ac:dyDescent="0.25">
      <c r="A9" s="100" t="s">
        <v>70</v>
      </c>
      <c r="B9" s="89" t="s">
        <v>71</v>
      </c>
      <c r="C9" s="90" t="s">
        <v>72</v>
      </c>
      <c r="D9" s="75" t="s">
        <v>61</v>
      </c>
      <c r="E9" s="76" t="s">
        <v>44</v>
      </c>
      <c r="F9" s="75"/>
      <c r="G9" s="75"/>
      <c r="H9" s="77">
        <v>10</v>
      </c>
      <c r="I9" s="62"/>
      <c r="J9" s="62"/>
      <c r="K9" s="65"/>
      <c r="L9" s="65"/>
      <c r="M9" s="64"/>
      <c r="N9" s="65"/>
      <c r="O9" s="65"/>
      <c r="P9" s="65"/>
      <c r="Q9" s="65"/>
    </row>
    <row r="10" spans="1:17" ht="22.5" customHeight="1" thickBot="1" x14ac:dyDescent="0.25">
      <c r="A10" s="28" t="s">
        <v>40</v>
      </c>
    </row>
    <row r="11" spans="1:17" s="59" customFormat="1" ht="19.5" customHeight="1" thickBot="1" x14ac:dyDescent="0.25">
      <c r="A11" s="182" t="s">
        <v>65</v>
      </c>
      <c r="B11" s="183"/>
      <c r="C11" s="183"/>
      <c r="D11" s="183"/>
      <c r="E11" s="183"/>
      <c r="F11" s="183"/>
      <c r="G11" s="183"/>
      <c r="H11" s="184"/>
      <c r="I11" s="15"/>
      <c r="J11" s="15"/>
    </row>
    <row r="12" spans="1:17" ht="13.5" customHeight="1" x14ac:dyDescent="0.2">
      <c r="A12" s="185" t="s">
        <v>14</v>
      </c>
      <c r="B12" s="186"/>
      <c r="C12" s="186"/>
      <c r="D12" s="187"/>
      <c r="E12" s="188" t="s">
        <v>12</v>
      </c>
      <c r="F12" s="188" t="s">
        <v>22</v>
      </c>
      <c r="G12" s="188"/>
      <c r="H12" s="193" t="s">
        <v>28</v>
      </c>
      <c r="I12" s="154"/>
      <c r="J12" s="31"/>
    </row>
    <row r="13" spans="1:17" ht="23.25" customHeight="1" thickBot="1" x14ac:dyDescent="0.25">
      <c r="A13" s="85" t="s">
        <v>21</v>
      </c>
      <c r="B13" s="162" t="s">
        <v>19</v>
      </c>
      <c r="C13" s="162"/>
      <c r="D13" s="162"/>
      <c r="E13" s="189"/>
      <c r="F13" s="189"/>
      <c r="G13" s="189"/>
      <c r="H13" s="194"/>
      <c r="I13" s="154"/>
      <c r="J13" s="31"/>
    </row>
    <row r="14" spans="1:17" s="59" customFormat="1" ht="24.75" customHeight="1" x14ac:dyDescent="0.2">
      <c r="A14" s="156" t="str">
        <f>A7</f>
        <v>Θεματικός Στόχος 9: "Προώθηση της κοινωνικής ένταξης και καταπολέμηση της φτώχειας και κάθε διάκρισης"</v>
      </c>
      <c r="B14" s="163"/>
      <c r="C14" s="163"/>
      <c r="D14" s="163"/>
      <c r="E14" s="163"/>
      <c r="F14" s="163"/>
      <c r="G14" s="163"/>
      <c r="H14" s="158"/>
      <c r="I14" s="15"/>
      <c r="J14" s="15"/>
    </row>
    <row r="15" spans="1:17" s="59" customFormat="1" ht="25.5" customHeight="1" x14ac:dyDescent="0.2">
      <c r="A15" s="156" t="str">
        <f>A8</f>
        <v>Επενδυτική Προτεραιότητα 9ii: "Κοινωνικοοικονομική ενσωμάτωση περιθωριοποιημένων κοινοτήτων, όπως οι Ρομά"</v>
      </c>
      <c r="B15" s="163"/>
      <c r="C15" s="163"/>
      <c r="D15" s="163"/>
      <c r="E15" s="163"/>
      <c r="F15" s="163"/>
      <c r="G15" s="163"/>
      <c r="H15" s="158"/>
      <c r="I15" s="15"/>
      <c r="J15" s="15"/>
    </row>
    <row r="16" spans="1:17" ht="57" customHeight="1" thickBot="1" x14ac:dyDescent="0.25">
      <c r="A16" s="73">
        <v>11105</v>
      </c>
      <c r="B16" s="179" t="s">
        <v>69</v>
      </c>
      <c r="C16" s="180"/>
      <c r="D16" s="181"/>
      <c r="E16" s="88" t="s">
        <v>72</v>
      </c>
      <c r="F16" s="177" t="s">
        <v>44</v>
      </c>
      <c r="G16" s="178"/>
      <c r="H16" s="78">
        <v>1</v>
      </c>
      <c r="I16" s="31"/>
      <c r="J16" s="31"/>
    </row>
    <row r="17" spans="1:15" ht="21" customHeight="1" thickBot="1" x14ac:dyDescent="0.25">
      <c r="A17" s="28" t="s">
        <v>39</v>
      </c>
      <c r="B17" s="28"/>
      <c r="C17" s="28"/>
      <c r="D17" s="28"/>
    </row>
    <row r="18" spans="1:15" ht="19.5" customHeight="1" thickBot="1" x14ac:dyDescent="0.25">
      <c r="A18" s="174" t="s">
        <v>65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6"/>
      <c r="L18" s="15"/>
    </row>
    <row r="19" spans="1:15" s="32" customFormat="1" ht="11.25" customHeight="1" x14ac:dyDescent="0.2">
      <c r="A19" s="169" t="s">
        <v>24</v>
      </c>
      <c r="B19" s="171" t="s">
        <v>25</v>
      </c>
      <c r="C19" s="171" t="s">
        <v>27</v>
      </c>
      <c r="D19" s="171" t="s">
        <v>20</v>
      </c>
      <c r="E19" s="171" t="s">
        <v>10</v>
      </c>
      <c r="F19" s="159" t="s">
        <v>26</v>
      </c>
      <c r="G19" s="160"/>
      <c r="H19" s="161"/>
      <c r="I19" s="159" t="s">
        <v>18</v>
      </c>
      <c r="J19" s="160"/>
      <c r="K19" s="168"/>
      <c r="L19" s="154"/>
      <c r="M19" s="29"/>
      <c r="N19" s="29"/>
      <c r="O19" s="29"/>
    </row>
    <row r="20" spans="1:15" ht="12" thickBot="1" x14ac:dyDescent="0.25">
      <c r="A20" s="170"/>
      <c r="B20" s="172"/>
      <c r="C20" s="172"/>
      <c r="D20" s="172"/>
      <c r="E20" s="172"/>
      <c r="F20" s="83" t="s">
        <v>15</v>
      </c>
      <c r="G20" s="83" t="s">
        <v>16</v>
      </c>
      <c r="H20" s="83" t="s">
        <v>17</v>
      </c>
      <c r="I20" s="83" t="s">
        <v>15</v>
      </c>
      <c r="J20" s="83" t="s">
        <v>16</v>
      </c>
      <c r="K20" s="84" t="s">
        <v>17</v>
      </c>
      <c r="L20" s="173"/>
      <c r="M20" s="33"/>
      <c r="N20" s="33"/>
      <c r="O20" s="33"/>
    </row>
    <row r="21" spans="1:15" ht="24.75" customHeight="1" thickBot="1" x14ac:dyDescent="0.25">
      <c r="A21" s="82" t="s">
        <v>48</v>
      </c>
      <c r="B21" s="79" t="s">
        <v>49</v>
      </c>
      <c r="C21" s="79" t="s">
        <v>47</v>
      </c>
      <c r="D21" s="80" t="s">
        <v>61</v>
      </c>
      <c r="E21" s="74" t="s">
        <v>44</v>
      </c>
      <c r="F21" s="80"/>
      <c r="G21" s="80"/>
      <c r="H21" s="81">
        <v>0</v>
      </c>
      <c r="I21" s="81"/>
      <c r="J21" s="81"/>
      <c r="K21" s="78">
        <f>'Παράρτ Ι'!E16</f>
        <v>200000</v>
      </c>
      <c r="L21" s="14"/>
      <c r="M21" s="15"/>
      <c r="N21" s="15"/>
      <c r="O21" s="15"/>
    </row>
  </sheetData>
  <mergeCells count="33">
    <mergeCell ref="L19:L20"/>
    <mergeCell ref="A18:K18"/>
    <mergeCell ref="F16:G16"/>
    <mergeCell ref="B16:D16"/>
    <mergeCell ref="A4:H4"/>
    <mergeCell ref="A11:H11"/>
    <mergeCell ref="A12:D12"/>
    <mergeCell ref="E12:E13"/>
    <mergeCell ref="A7:H7"/>
    <mergeCell ref="A15:H15"/>
    <mergeCell ref="C5:C6"/>
    <mergeCell ref="D5:D6"/>
    <mergeCell ref="E5:E6"/>
    <mergeCell ref="F12:G13"/>
    <mergeCell ref="H12:H13"/>
    <mergeCell ref="F5:H5"/>
    <mergeCell ref="I19:K19"/>
    <mergeCell ref="A19:A20"/>
    <mergeCell ref="B19:B20"/>
    <mergeCell ref="C19:C20"/>
    <mergeCell ref="D19:D20"/>
    <mergeCell ref="E19:E20"/>
    <mergeCell ref="A8:H8"/>
    <mergeCell ref="F19:H19"/>
    <mergeCell ref="B13:D13"/>
    <mergeCell ref="A14:H14"/>
    <mergeCell ref="A5:A6"/>
    <mergeCell ref="B5:B6"/>
    <mergeCell ref="I12:I13"/>
    <mergeCell ref="K5:L5"/>
    <mergeCell ref="I5:I6"/>
    <mergeCell ref="J5:J6"/>
    <mergeCell ref="K6:L6"/>
  </mergeCells>
  <pageMargins left="0.23622047244094491" right="0.23622047244094491" top="0.35433070866141736" bottom="0.35433070866141736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2</vt:i4>
      </vt:variant>
    </vt:vector>
  </HeadingPairs>
  <TitlesOfParts>
    <vt:vector size="5" baseType="lpstr">
      <vt:lpstr>Παράρτ Ι</vt:lpstr>
      <vt:lpstr>Παράρτ ΙI</vt:lpstr>
      <vt:lpstr>Παράρτ ΙΙΙ</vt:lpstr>
      <vt:lpstr>'Παράρτ Ι'!Print_Area</vt:lpstr>
      <vt:lpstr>'Παράρτ ΙI'!Print_Area</vt:lpstr>
    </vt:vector>
  </TitlesOfParts>
  <Company>MOD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tsoumanis</dc:creator>
  <cp:lastModifiedBy>ΜΠΑΛΤΟΓΙΑΝΝΗΣ ΝΙΚΟΛΑΟΣ</cp:lastModifiedBy>
  <cp:lastPrinted>2017-12-22T08:10:17Z</cp:lastPrinted>
  <dcterms:created xsi:type="dcterms:W3CDTF">2011-05-02T10:47:18Z</dcterms:created>
  <dcterms:modified xsi:type="dcterms:W3CDTF">2020-12-15T12:47:30Z</dcterms:modified>
</cp:coreProperties>
</file>