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Αυτό_το_βιβλίο_εργασίας" defaultThemeVersion="124226"/>
  <mc:AlternateContent xmlns:mc="http://schemas.openxmlformats.org/markup-compatibility/2006">
    <mc:Choice Requires="x15">
      <x15ac:absPath xmlns:x15ac="http://schemas.microsoft.com/office/spreadsheetml/2010/11/ac" url="\\espa-salonica08\UNIT_A1workgroup\03. ΕΠ 2014-20\97. Απαντήσεις &amp; Αναφορές\20230802_Πίνακες Δεικτών_αναθεώρηση\"/>
    </mc:Choice>
  </mc:AlternateContent>
  <bookViews>
    <workbookView xWindow="-120" yWindow="-120" windowWidth="29040" windowHeight="15990" tabRatio="671"/>
  </bookViews>
  <sheets>
    <sheet name="Εκροών" sheetId="2" r:id="rId1"/>
  </sheets>
  <definedNames>
    <definedName name="OLE_LINK3" localSheetId="0">Εκροών!#REF!</definedName>
    <definedName name="_xlnm.Print_Area" localSheetId="0">Εκροών!$A$1:$L$83</definedName>
    <definedName name="_xlnm.Print_Titles" localSheetId="0">Εκροών!$5:$5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2" l="1"/>
  <c r="L62" i="2" l="1"/>
  <c r="L63" i="2"/>
  <c r="L64" i="2"/>
  <c r="L65" i="2"/>
  <c r="L66" i="2"/>
  <c r="L67" i="2"/>
  <c r="L68" i="2"/>
  <c r="L69" i="2"/>
  <c r="L70" i="2"/>
  <c r="L71" i="2"/>
  <c r="L72" i="2"/>
  <c r="L73" i="2"/>
  <c r="L74" i="2"/>
  <c r="L75" i="2"/>
  <c r="L76" i="2"/>
  <c r="L77" i="2"/>
  <c r="L61" i="2"/>
  <c r="L59" i="2"/>
  <c r="L58" i="2"/>
  <c r="L57" i="2"/>
  <c r="L56" i="2"/>
  <c r="L54" i="2"/>
  <c r="L53" i="2"/>
  <c r="L52" i="2"/>
  <c r="L47" i="2"/>
  <c r="L48" i="2"/>
  <c r="L49" i="2"/>
  <c r="L50" i="2"/>
  <c r="L46" i="2"/>
  <c r="L44" i="2"/>
  <c r="L43" i="2"/>
  <c r="L42" i="2"/>
  <c r="L41" i="2"/>
  <c r="L39" i="2"/>
  <c r="L37" i="2"/>
  <c r="L36" i="2"/>
  <c r="L35" i="2"/>
  <c r="L34" i="2"/>
  <c r="L32" i="2"/>
  <c r="L31" i="2"/>
  <c r="L30" i="2"/>
  <c r="L29" i="2"/>
  <c r="L28" i="2"/>
  <c r="L27" i="2"/>
  <c r="L26" i="2"/>
  <c r="L25" i="2"/>
  <c r="L24" i="2"/>
  <c r="L23" i="2"/>
  <c r="L22" i="2"/>
  <c r="L16" i="2"/>
  <c r="L17" i="2"/>
  <c r="L18" i="2"/>
  <c r="L19" i="2"/>
  <c r="L20" i="2"/>
  <c r="L15" i="2"/>
  <c r="L9" i="2"/>
  <c r="L10" i="2"/>
  <c r="L11" i="2"/>
  <c r="L12" i="2"/>
  <c r="L13" i="2"/>
  <c r="L83" i="2" l="1"/>
  <c r="L81" i="2"/>
  <c r="L79" i="2"/>
  <c r="L7" i="2"/>
</calcChain>
</file>

<file path=xl/sharedStrings.xml><?xml version="1.0" encoding="utf-8"?>
<sst xmlns="http://schemas.openxmlformats.org/spreadsheetml/2006/main" count="388" uniqueCount="202">
  <si>
    <t>%</t>
  </si>
  <si>
    <t>7a</t>
  </si>
  <si>
    <t>7b</t>
  </si>
  <si>
    <t>1</t>
  </si>
  <si>
    <t>2</t>
  </si>
  <si>
    <t>3</t>
  </si>
  <si>
    <t>4</t>
  </si>
  <si>
    <t>5</t>
  </si>
  <si>
    <t>6</t>
  </si>
  <si>
    <t>7</t>
  </si>
  <si>
    <t>8</t>
  </si>
  <si>
    <t>Ισοδ. Πληρ. Απασχ.</t>
  </si>
  <si>
    <t>Επιχειρήσεις</t>
  </si>
  <si>
    <t>Αρθιμός</t>
  </si>
  <si>
    <t>3α</t>
  </si>
  <si>
    <t>Άτομα</t>
  </si>
  <si>
    <t>επισκ./έτος</t>
  </si>
  <si>
    <t>εκτάρια</t>
  </si>
  <si>
    <t>χλμ</t>
  </si>
  <si>
    <t>Οδικό δίκτυο: Συνολικό μήκος νέων οδών</t>
  </si>
  <si>
    <t>7ε</t>
  </si>
  <si>
    <t>8iii</t>
  </si>
  <si>
    <t>8v</t>
  </si>
  <si>
    <t>9i</t>
  </si>
  <si>
    <t>9ii</t>
  </si>
  <si>
    <t>9iii</t>
  </si>
  <si>
    <t>9iv</t>
  </si>
  <si>
    <t>9v</t>
  </si>
  <si>
    <t>9vi</t>
  </si>
  <si>
    <t>CO13a</t>
  </si>
  <si>
    <t>Οδικό δίκτυο: Συνολικό μήκος νέων οδών, εκ των οποίων: ΔΕΔ‐Μ</t>
  </si>
  <si>
    <t>CO13</t>
  </si>
  <si>
    <t>Οδικό Δίκτυο: Συνολικό μήκος νέων οδών</t>
  </si>
  <si>
    <t>Οδικό Δίκτυο: Συνολικό μήκος ανακατασκευασμένων ή αναβαθμισμένων δρόμων</t>
  </si>
  <si>
    <t>CO14</t>
  </si>
  <si>
    <t>T1250</t>
  </si>
  <si>
    <t>Νέο δίκτυο παροχής φυσικού αερίου</t>
  </si>
  <si>
    <t>CO23</t>
  </si>
  <si>
    <t>T1263</t>
  </si>
  <si>
    <t>Αριθμός εγκεκριμένων έργων που αφορούν σε ολοκληρωμένες παρεμβάσεις τοπικού ή περιφερειακού χαρακτήρα</t>
  </si>
  <si>
    <t>4c</t>
  </si>
  <si>
    <t>CO32</t>
  </si>
  <si>
    <t>Ενεργειακή απόδοση: Μείωση της ετήσιας κατανάλωσης πρωτογενούς ενέργειας των δημόσιων κτιρίων</t>
  </si>
  <si>
    <t>4e</t>
  </si>
  <si>
    <t>CO34</t>
  </si>
  <si>
    <t>5a</t>
  </si>
  <si>
    <t>CO20</t>
  </si>
  <si>
    <t>Πρόληψη και διαχείριση κινδύνων: Πληθυσμός που ωφελείται από αντιπλημμυρικά μέτρα</t>
  </si>
  <si>
    <t>6b</t>
  </si>
  <si>
    <t>CO18</t>
  </si>
  <si>
    <t>Ύδρευση: Πρόσθετος πληθυσμός που εξυπηρετείται από βελτιωμένες υπηρεσίες ύδρευσης</t>
  </si>
  <si>
    <t>6c</t>
  </si>
  <si>
    <t>CO09</t>
  </si>
  <si>
    <t>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t>
  </si>
  <si>
    <t>6d</t>
  </si>
  <si>
    <t>Φύση και βιοποικιλότητα: Επιφάνεια οικοτόπων που λαμβάνουν ενίσχυση για να αποκτήσουν καλύτερο καθεστώς διατήρησης</t>
  </si>
  <si>
    <t>6e</t>
  </si>
  <si>
    <t>CO37</t>
  </si>
  <si>
    <t>Αστική ανάπτυξη: Πληθυσμός που ζει σε περιοχές με ολοκληρωμένες στρατηγικές αστικής ανάπτυξης</t>
  </si>
  <si>
    <t>9a</t>
  </si>
  <si>
    <t>CO36</t>
  </si>
  <si>
    <t>Υγεία: Πληθυσμός που καλύπτεται από βελτιωμένες υπηρεσίες υγείας</t>
  </si>
  <si>
    <t>9c</t>
  </si>
  <si>
    <t>CO01</t>
  </si>
  <si>
    <t>Παραγωγικές επενδύσεις: Αριθμός επιχειρήσεων που λαμβάνουν στήριξη</t>
  </si>
  <si>
    <t>CO05</t>
  </si>
  <si>
    <t>Παραγωγικές επενδύσεις: Αριθμός νέων επιχειρήσεων που λαμβάνουν στήριξη</t>
  </si>
  <si>
    <t>CO08</t>
  </si>
  <si>
    <t>Παραγωγικές επενδύσεις: Αύξηση της απασχόλησης στις επιχειρήσεις που λαμβάνουν ενίσχυση</t>
  </si>
  <si>
    <t>10a</t>
  </si>
  <si>
    <t>CO35</t>
  </si>
  <si>
    <t>Παιδική μέριμνα και εκπαίδευση: Δυναμικότητα ενισχυόμενων υποδομών
παιδικής μέριμνας ή εκπαίδευσης</t>
  </si>
  <si>
    <t>CO02</t>
  </si>
  <si>
    <t>Παραγωγικές επενδύσεις: Αριθμός επιχειρήσεων που λαμβάνουν επιχορηγήσεις</t>
  </si>
  <si>
    <t>CO04</t>
  </si>
  <si>
    <t>Παραγωγικές επενδύσεις: Αριθμός επιχειρήσεων που λαμβάνουν μη οικονομική στήριξη</t>
  </si>
  <si>
    <t>CO25</t>
  </si>
  <si>
    <t>Έρευνα, καινοτομία: Αριθμός ερευνητών που εργάζονται σε βελτιωμένες εγκαταστάσεις ερευνητικών κέντρων</t>
  </si>
  <si>
    <t>CO26</t>
  </si>
  <si>
    <t>Έρευνα, καινοτομία: Αριθμός επιχειρήσεων που συνεργάζονται με ερευνητικά ιδρύματα</t>
  </si>
  <si>
    <t>CO28</t>
  </si>
  <si>
    <t>Έρευνα, καινοτομία: Αριθμός επιχειρήσεων που λαμβάνουν ενίσχυση για να εισάγουν νέα προϊόντα στην αγορά</t>
  </si>
  <si>
    <t>CO29</t>
  </si>
  <si>
    <t>Έρευνα, καινοτομία: Αριθμός επιχειρήσεων που λαμβάνουν ενίσχυση για να εισάγουν νέα προϊόντα στην εταιρεία</t>
  </si>
  <si>
    <t>1b</t>
  </si>
  <si>
    <t>T1201</t>
  </si>
  <si>
    <t>Αριθμός δημόσιων ψηφιακών υπηρεσιών που αναβαθμίστηκαν</t>
  </si>
  <si>
    <t>Τ1203</t>
  </si>
  <si>
    <t>Επιχειρήσεις που ενισχύθηκαν για να υιοθετήσουν καινοτομίες υποστηριζόμενες από ΤΠΕ</t>
  </si>
  <si>
    <t>2b</t>
  </si>
  <si>
    <t>2c</t>
  </si>
  <si>
    <t>3a</t>
  </si>
  <si>
    <t>Δείκτης</t>
  </si>
  <si>
    <t>Αριθμός</t>
  </si>
  <si>
    <t>1a</t>
  </si>
  <si>
    <t>Άξονας</t>
  </si>
  <si>
    <t>Α</t>
  </si>
  <si>
    <t>Υποστηριζόμενα σχέδια για δημιουργία νέων επιχειρήσεων</t>
  </si>
  <si>
    <t>Γ</t>
  </si>
  <si>
    <t>Άνεργοι ωφελούμενοι από ενεργητικές πολιτικές απασχόλησης</t>
  </si>
  <si>
    <t>Αριθμός υποστηριζόμενων δομών</t>
  </si>
  <si>
    <t>05502</t>
  </si>
  <si>
    <t>05503</t>
  </si>
  <si>
    <t>Αριθμός ωφελουμένων των υποστηριζόμενων δομών</t>
  </si>
  <si>
    <t>9Α</t>
  </si>
  <si>
    <t>9Β</t>
  </si>
  <si>
    <t>Άτομα που αποδεσμεύονται από τη φροντίδα εξαρτώμενων ατόμων</t>
  </si>
  <si>
    <t>Αριθμός σχολικών μονάδων που επωφελούνται από εκπαιδευτικές παρεμβάσεις</t>
  </si>
  <si>
    <t>Αριθμός ατόμων που πλήττονται από τη φτώχεια και ωφελούνται από τις υπηρεσίες των Τoπικών Ομάδων Υγείας (TOMY)</t>
  </si>
  <si>
    <t>Άξονας 01</t>
  </si>
  <si>
    <t>Άξονας 02</t>
  </si>
  <si>
    <t>Άξονας 03</t>
  </si>
  <si>
    <t>Άξονας 04</t>
  </si>
  <si>
    <t>Άξονας 05</t>
  </si>
  <si>
    <t>Άξονας 06</t>
  </si>
  <si>
    <t>Άξονας 07</t>
  </si>
  <si>
    <t>Άξονας 08</t>
  </si>
  <si>
    <t>Άξονας 09Α</t>
  </si>
  <si>
    <t>Άξονας 09Β</t>
  </si>
  <si>
    <t>Άξονας 10</t>
  </si>
  <si>
    <t>Ένταξη</t>
  </si>
  <si>
    <t>kWh/έτος</t>
  </si>
  <si>
    <t>Δικαιούχοι πράξεων ΕΤΠΑ που υποστηρίζονται</t>
  </si>
  <si>
    <t>CO15</t>
  </si>
  <si>
    <t>CV30</t>
  </si>
  <si>
    <t>CV33</t>
  </si>
  <si>
    <t>CO31</t>
  </si>
  <si>
    <t>Νοικοκυριά</t>
  </si>
  <si>
    <t>CV20</t>
  </si>
  <si>
    <t>CV22</t>
  </si>
  <si>
    <t>Στήριξη μέσω επιχορήγησης σε ΜΜΕ για κεφάλαιο κίνησης (επιχορηγήσεις)</t>
  </si>
  <si>
    <t>Αριθμός ΜΜΕ με επιχορηγήσεις για κεφάλαιο κίνησης</t>
  </si>
  <si>
    <t>ευρώ</t>
  </si>
  <si>
    <t>Ενεργειακή απόδοση: Αριθμός νοικοκυριών που κατατάσσονται σε καλύτερη κατηγορία ενεργειακής κατανάλωσης</t>
  </si>
  <si>
    <t>Μείωση εκπομπών αερίων θερμοκηπίου: Εκτιμώμενη ετήσια μείωση των εκπομπών των αερίων θερμοκηπίου</t>
  </si>
  <si>
    <t>ToE CO2</t>
  </si>
  <si>
    <t>μετανάστες, συμμετέχοντες αλλοδαπής προέλευσης, μειονότητες (συμπεριλαμβανομένων περιθωριοποιημένων κοινοτήτων, όπως οι Ρομ)</t>
  </si>
  <si>
    <t>Συμμετέχοντες με αναπηρία ή/και χρόνιες παθήσεις</t>
  </si>
  <si>
    <t>Αξία των δράσεων του ΕΚΤ για την αντιμετώπιση της COVID-19</t>
  </si>
  <si>
    <t>Οντότητες που έλαβαν στήριξη για την αντιμετώπιση της COVID-19</t>
  </si>
  <si>
    <t>Οντότητες</t>
  </si>
  <si>
    <t>Άξονας 11</t>
  </si>
  <si>
    <t>Άξονας 12</t>
  </si>
  <si>
    <t>Τ1395</t>
  </si>
  <si>
    <t>Αριθμός δικαιούχων</t>
  </si>
  <si>
    <t>Τ1396</t>
  </si>
  <si>
    <t>Ενημέρωση: 2/8/2023</t>
  </si>
  <si>
    <t>ΕΠ Περιφέρειας Κεντρικής Μακεδονίας 2014-2020</t>
  </si>
  <si>
    <t>ΙΠΑ</t>
  </si>
  <si>
    <t>Μον. Μετρ.</t>
  </si>
  <si>
    <t>Τιμή Στόχος 
(2023)</t>
  </si>
  <si>
    <t>Άνεργοι, συμπεριλαμβανομένων των μακροχρόνια ανέργων</t>
  </si>
  <si>
    <t>Απασχολούμενοι, συμπεριλαμβανομένων των αυτοαπασχολουμένων</t>
  </si>
  <si>
    <t>Επ. Προτ.</t>
  </si>
  <si>
    <t>Πρόβλεψη 
Επίτευξης</t>
  </si>
  <si>
    <t>Με βάση το ισχύον Σχέδιο Δράσης</t>
  </si>
  <si>
    <t xml:space="preserve">Η υπο-επίτευξη του δείκτη οφείλεται: 
α) στην μεταφορά όλων των ενταγμένων επενδυτικών σχεδίων καινοτομίας στην προγραμματική περίοδο 2021-2027 (152 επιχειρήσεις) 
β) στην σχετικά χαμηλή ζήτηση των «Κουπονιών «Καινοτομίας» από τις τοπικές επιχειρήσεις
</t>
  </si>
  <si>
    <t>Η υπερεπίτευξη οφείλεται στην ιδιαίτερα υψηλή ζήτηση των Κουπονιών /Τεχνολογίας από τις ΜΜΕ</t>
  </si>
  <si>
    <t>Η υπερεπίτευξη οφείλεται στην ιδιαίτερα υψηλή κινητοποίηση δημόσιων φορέων για την ανάπτυξη εργαλείων ΤΠΕ</t>
  </si>
  <si>
    <t>Υπερεπίτευξη λόγω της δράσης COVID - 19.</t>
  </si>
  <si>
    <t>Δεν δημοσιεύθηκε σχετική πρόσκληση προς τις ΜΜΕ</t>
  </si>
  <si>
    <t>Δεν δημοσιεύθηκε σχετική πρόσκληση προς τις ΜΜΕ λόγω αναδρομολόγησης διαθέσιμων κονδυλίων προς  τις πληγείσες επιχειρήσεις λόγω COVID</t>
  </si>
  <si>
    <t>3c</t>
  </si>
  <si>
    <t>3d</t>
  </si>
  <si>
    <t>Υπο-επίτευξη λόγω της δράσης COVID - 19. Ένα πολύ μεγάλο τμήμα χρηματοδότησης κατευθύνθηκε σε δράσεις αντιμετώπισης της πανδημίας που δεν αποσκοπούσαν σε αύξηση της απασχόλησης αλλά σε κάλυψη τρεχουσών αναγκών, με στόχο την επιβίωση των επιχειρήσεων</t>
  </si>
  <si>
    <t>Υποεπίτευξη, λόγω ανακατανομής διαθέσιμων κονδυλίων προς  τις πληγείσες επιχειρήσεις λόγω COVID</t>
  </si>
  <si>
    <t xml:space="preserve">Η υπο-επίτευξη του δείκτη οφείλεται: 
α) στην μεταφορά όλων των ενταγμένων επενδυτικών σχεδίων καινοτομίας στην προγραμματική περίοδο 2021-2027 (152 επιχειρήσεις) 
β) στην σχετικά χαμηλή ζήτηση των «Κουπονιών «Καινοτομίας» από τις τοπικές επιχειρήσεις.
</t>
  </si>
  <si>
    <t xml:space="preserve">Η υπο-επίτευξη του δείκτη οφείλεται στην μεταφορά όλων των ενταγμένων επενδυτικών σχεδίων καινοτομίας στην προγραμματική περίοδο 2021-2027 (152 επιχειρήσεις) 
</t>
  </si>
  <si>
    <t xml:space="preserve">Δεν δημοσιεύθηκε σχετική πρόσκληση προς τις ΜΜΕ </t>
  </si>
  <si>
    <t>Η υποεπίτευξη οφείλεται στο γεγονός ότι το έργο της ενεργειακής αναβάθμισης κατοικιών έγινε τμηματοποιημένο και η τιμή του δείκτη αφορά στις κατοικίες που παραμένουν στο Πρόγραμμα 2014-2020.</t>
  </si>
  <si>
    <t>Η υπερεπίτευξη οφείλεται στις μεγάλες εκπτώσεις των έργων, οπότε το μοναδιαίο κόστος μειώθηκε σημαντικά σε σχέση με εκείνο που είχε προσδιοριστεί στο Πρόγραμμα.</t>
  </si>
  <si>
    <t>Η υπερεπίτευξη οφείλεται κυρίως στο έργο του Ευφυούς Συστήματος Ολοκληρωμένης διαχείρισης Κυκλοφορίας και ενοποίησης Κέντρων Ελέγχου Κυκλοφορίας, που αφορά στο σύνολο της Περιφέρειας Κεντρικής Μακεδονίας, το οποίο έχει ολοκληρωθεί, και δεν ελήφθη υπόψιν στον αρχικό σχεδιασμό για τον υπολογισμό της τιμής-στόχος του δείκτη, που βασίστηκε κατά κύριο λόγο στα Σχέδια Βιώσιμης Αστικής Κινητικότητας των μεγάλων δήμων της ΠΚΜ.</t>
  </si>
  <si>
    <t>Η υπερεπίτευξη οφείλεται αφενός στις μεγάλες εκπτώσεις των έργων, οπότε το μοναδιαίο κόστος μειώθηκε σημαντικά σε σχέση με εκείνο που είχε προσδιοριστεί στο Πρόγραμμα, αφετέρου στο έργο της ΕΥΑΘ που απευθύνεται σε 983.243 άτομα, το οποίο δεν είχει ληφθεί υπόψιν στον αρχικό σχεδιασμό και προσδιορισμό του μοναδιαίου κόστους.</t>
  </si>
  <si>
    <t>Η τιμή στόχος του δείκτη - και η υπερεπίτευξή του - προκύπτει κατά δήλωση των δικαιούχων, από στοιχεία ΟΠΣ.</t>
  </si>
  <si>
    <t>Η υπερεπίτευξη οφείλεται στο γεγονός ότι κατά τον αρχικό σχεδιασμό ελήφθη υπόψιν το μέσο πληθυσμιακό μέγεθος των αστικών κέντρων της ΠΚΜ και ότι τουλάχιστον ένα Σχέδιο θα υλοποιούνταν εντός του Πολεοδομικού Συγκροτήματος της Θεσσαλονίκης, ενώ κατά την υλοποίηση συνολικά οι εγκεκριμένες Στρατηγικές ΒΑΑ αφορούσαν το σύνολο σχεδόν του ΠΣΘ και 6 άλλους δήμους της ΠΚΜ, με πληθυσμό αναφοράς μεγαλύτερο της τιμής-στόχος του δείκτη.</t>
  </si>
  <si>
    <t>Η υπερεπίτευξη οφείλεται στο γεγονός ότι κατά τον αρχικό σχεδιασμό ελήφθη υπόψιν παρέμβαση σε τμήμα της επιφάνειας των προστατευόμενων περιοχών, ενώ τα ενταγμένα έργα αφορούν στο σύνολο της επιφάνειάς τους.</t>
  </si>
  <si>
    <t>Η υπερεπίτευξη του δείκτη οφείλεται στη νέα μεθοδολογία υπολογισμού των πληθυσμών αναφοράς των νοσοκομείων από τις οικείες ΥΠΕ στην ΠΚΜ. Τα ενταγμένα έργα καλύπτουν πλήρως τους πληθυσμούς αναφοράς των νοσοκομείων των Περιφερειακών Ενοτήτων Θεσσαλονίκης, Ημαθίας, Κιλκίς, Σερρών, Πέλλας, Πιερίας και Χαλκιδικής, στις οποίες χωροθετούνται τα έργα.</t>
  </si>
  <si>
    <t>Η τιμή προκύπτει αθροιστικά από τιμές-στόχος μίας πράξης εξοπλισμού ΤΠΕ για σχολικές μονάδες της ΠΚΜ σε όλες τις βαθμίδες (προσχολική, Α/βάθμια και Β/βάθμια), που εντάχθηκε το 2017 και έχει ολοκληρωθεί, καθώς και μίας πράξης εξοπλισμών επαγγελματικής εκπαίδευσης και εκπαίδευσης ενηλίκων, που εντάχθηκε το 2020.
Δεν πρόκειται για περίπτωση διπλομέτρησης, αλλά για αύξηση σε σχέση με τον προγραμματικό στόχο σαν αποτέλεσμα της αλλαγής του μείγματος της τυπολογίας των έργων (κατασκευαστικά έργα και εξοπλισμοί) που συμμετέχουν στην διαμόρφωση του δείκτη, ως αποτέλεσμα της χαρτογράφησης των αναγκών στον Τομέα της Εκπαίδευσης.</t>
  </si>
  <si>
    <t>Η υπερεπίτευξη οφείλεται στη συμμετοχή σημαντικού αριθμού διακριτών δικαιούχων σε δράσεις ΕΚΤ σε σχέση με προηγούμενες προγραμματικές περιόδους, όπως είχε αρχικά σχεδιαστεί κατά τον προσδιορισμό της τιμής-στόχος.</t>
  </si>
  <si>
    <t>-</t>
  </si>
  <si>
    <t>Η υποεπίτευξη οφείλεται στο γεγονός ότι το έργο της ενεργειακής αναβάθμισης κατοικιών έγινε τμηματοποιημένο και η τιμή του δείκτη αφορά στις κατοικίες που παραμένουν στο Πρόγραμμα 2014-2020. Ο δείκτης CO34 αφορά αποκλειστικά στη δράση της ενεργειακής αναβάθμισης κατοικιών.</t>
  </si>
  <si>
    <t>Το έργο αυτό θα είναι phasing στην Προγραμματική Περίοδο 2021-2027</t>
  </si>
  <si>
    <t>Η υπερεπίτευξη οφείλεται στο γεγονός ότι ο δείκτης τροφοδοτήθηκε τελικά από 4 (αντί για 3) phasing έργα</t>
  </si>
  <si>
    <t>Η υπερεπίτευξη οφείλεται στο γεγονός ότι ο δείκτης τροφοδοτήθηκε τελικά από 3 (αντί για 2) phasing έργα</t>
  </si>
  <si>
    <t>Η υπερεπίτευξη οφείλεται στο γεγονός ότι υπήρξε μεγάλη συμμετοχή στις δράσεις ανάπτυξης δεξιοτήτων και συμβουλευτικής ανέργων που υλοποιήθηκαν στο πλαίσιο των Στρατηγικών Βιώσιμης Αστικής Ανάπτυξης</t>
  </si>
  <si>
    <t>Η υπερεπίτευξη οφείλεται στα εξής τρία αλληλένδετα στοιχεία: α) το ενδιαφέρον για συμμετοχή στη δράση ήταν ιδιαίτερα μεγάλο, β) το ποσό που χρειάστηκε για την υποστήριξη του κάθε επιχειρηματικού σχεδίου ήταν το μισό από αυτό που είχε προϋπολογιστεί κατά τη διάρκεια του σχεδιασμού του Επιχειρησιακού Προγράμματος, γ) το συνολικό ποσό που αξιοποιήθηκε για τη δράση ήταν υπερδιπλάσιο του αρχικά προϋπολογισθέντος.</t>
  </si>
  <si>
    <t>Αριθμός υποστηριζόμενων υφιστάμενων και νέων φορέων κοινωνικής και αλληλέγγυας οικονομίας</t>
  </si>
  <si>
    <t>Δεν ενεργοποιήθηκε η επενδυτική προτεραιότητα 9c. Η στήριξη της κοινωνικής επιχειρηματικότητας είναι κύριο αντικείμενο της επενδυτικής προτεραιότητας 9v (στο ΕΚΤ) η οποία έχει και σημαντικά μεγαλύτερο προϋπολογισμό.</t>
  </si>
  <si>
    <t>Η υπερεπίτευξη του δείκτη οφείλεται στο γεγονός ότι η δράση της «Εναρμόνισης επαγγελματικής και οικογενειακής ζωής» είχε αφενός ιδιαίτερα μεγάλη συμμετοχή και αφετέρου χρηματοδοτήθηκε για μεγαλύτερο χρονικό διάστημα από αυτό που είχε αρχικά προγραμματιστεί.</t>
  </si>
  <si>
    <t>Εκτός από τις βασικές δράσεις για «Προώθηση στην απασχόληση ατόμων ευπαθών κοινωνικών ομάδων» και για «Ανάπτυξη των επαγγελματικών προσόντων μακροχρόνια ανέργων με χαμηλά εκπαιδευτικά προσόντα», υλοποιήθηκαν έργα αναβάθμισης προσόντων και ανάπτυξης δεξιοτήτων στο πλαίσιο των Στρατηγικών  Βιώσιμης Αστικής Ανάπτυξης. Για τον λόγο αυτό, εμφανίζεται υπερεπίτευξη στον σχετικό δείκτη.</t>
  </si>
  <si>
    <t>Εκτός από τις βασικές δράσεις για «Ανάπτυξη δεξιοτήτων καινοτομίας εργαζομένων σε επιχειρήσεις» και για «Ενίσχυση και πιστοποίηση επαγγελματικών γνώσεων  δεξιοτήτων εργαζομένων σε πολύ μικρές επιχειρήσεις», υλοποιήθηκαν έργα για την ανάπτυξη νέων γνώσεων εξειδίκευσης και δεξιοτήτων εργαζομένων στο πλαίσιο των Στρατηγικών  Βιώσιμης Αστικής Ανάπτυξης. Για τον λόγο αυτό, εμφανίζεται υπερεπίτευξη στον σχετικό δείκτη.</t>
  </si>
  <si>
    <t>Η υπερεπίτευξη του δείκτη οφείλεται στο γεγονός ότι οι «δομές αστέγων» υποδέχθηκαν και παρείχαν υπηρεσίες σε έναν πολύ μεγάλο αριθμό (μεγαλύτερο από αυτόν που είχε αρχικά προβλεφθεί) αστέγων ή ατόμων σε κίνδυνο αστεγίας.</t>
  </si>
  <si>
    <t>Η συμμετοχή των Ρομά στα προγράμματα εκμάθησης ελληνικών και ανάπτυξης ψηφιακών δεξιοτήτων έχει μια μικρή απόκλιση σε σχέση με τον αρχικά προβλεπόμενο αριθμό συμμετεχόντων.</t>
  </si>
  <si>
    <t>Υποστηρίχθηκαν περισσότερες δομές από την αρχική πρόβλεψη.</t>
  </si>
  <si>
    <t>Καθώς υποστηρίχθηκαν περισσότερες δομές, ο αριθμός των ωφελούμενων αυξήθηκε σημαντικά. Για τον λόγο αυτό, υπάρχει υπερεπίτευξη του δείκτη.</t>
  </si>
  <si>
    <t>Λόγω της Covid-19, αξιοποιήθηκαν σημαντικοί πόροι στην υποστήριξη των φορέων για την αντιμετώπιση της πανδημίας. Η δράση για την κοινωνική και αλληλέγγυα οικονομία θα ενεργοποιηθεί στο νέο Πρόγραμμα «Κεντρική Μακεδονία» 2021-2027.</t>
  </si>
  <si>
    <t xml:space="preserve">Η υπερεπίτευξη του δείκτη οφείλεται στο γεγονός ότι η δράση της «Εναρμόνισης επαγγελματικής και οικογενειακής ζωής» είχε αφενός ιδιαίτερα μεγάλη συμμετοχή και αφετέρου χρηματοδοτήθηκε για μεγαλύτερο χρονικό διάστημα από αυτό που είχε αρχικά προγραμματιστεί. </t>
  </si>
  <si>
    <t>Η υπερεπίτευξη του δείκτη οφείλεται στο γεγονός ότι δομές όπως τα «Κέντρα Κοινότητας» απέκτησαν σταδιακά διευρυμένες αρμοδιότητες με αποτέλεσμα να εξυπηρετούν ένα πολύ μεγάλο αριθμό πολιτών, πολύ μεγαλύτερο από αυτόν που είχε προβλεφθεί κατά τον αρχικό σχεδιασμό του Επιχειρησιακού Προγράμματος.</t>
  </si>
  <si>
    <t>Η υποεπίτευξη του δείκτη οφείλεται στο ότι η τιμή επίτευξης αφορά σε στοιχεία μέχρι το τέλος του 2021. Η επίτευξη του δείκτη από το 2022 και μετά δεν υπολογίζεται καθώς για το χρονικό διάστημα αυτό, η χρηματοδότηση θα συνεχιστεί από το Πρόγραμμα «Κεντρική Μακεδονία» 2021-2027</t>
  </si>
  <si>
    <t>Ο δείκτης αφορά στη δράση της «εξειδεικευμένης εκπαιδευτικής υποστήριξης». Η δράση αυτή υλοποιήθηκε μέσω μιας πράξης (έργου) ανά σχολική χρονιά. Η υπερεπίτευξη του δείκτη οφείλεται στο γεγονός ότι η δράση χρηματοδοτήθηκε για οκτώ σχολικά έτη ενώ η αρχική προβλεόμενη τιμή του δείκτη αφορούσε σε σχεδιασμό τριετούς χρηματοδότησης.</t>
  </si>
  <si>
    <t>Παρατηρήσεις</t>
  </si>
  <si>
    <t>Πρόβλεψη Επίτευξης Δεικτών Εκροής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</si>
</sst>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 #,##0.00\ _€_-;\-* #,##0.00\ _€_-;_-* &quot;-&quot;??\ _€_-;_-@_-"/>
    <numFmt numFmtId="165" formatCode="0.0%"/>
  </numFmts>
  <fonts count="15" x14ac:knownFonts="1">
    <font>
      <sz val="11"/>
      <color indexed="8"/>
      <name val="Calibri"/>
      <family val="2"/>
      <charset val="161"/>
    </font>
    <font>
      <sz val="11"/>
      <color theme="1"/>
      <name val="Calibri"/>
      <family val="2"/>
      <charset val="161"/>
      <scheme val="minor"/>
    </font>
    <font>
      <sz val="11"/>
      <color theme="1"/>
      <name val="Calibri"/>
      <family val="2"/>
      <charset val="161"/>
      <scheme val="minor"/>
    </font>
    <font>
      <sz val="10"/>
      <name val="Arial"/>
      <family val="2"/>
      <charset val="161"/>
    </font>
    <font>
      <sz val="8"/>
      <name val="Calibri"/>
      <family val="2"/>
      <charset val="161"/>
    </font>
    <font>
      <sz val="11"/>
      <color theme="0"/>
      <name val="Calibri"/>
      <family val="2"/>
      <charset val="161"/>
      <scheme val="minor"/>
    </font>
    <font>
      <sz val="11"/>
      <color indexed="8"/>
      <name val="Calibri"/>
      <family val="2"/>
      <charset val="161"/>
    </font>
    <font>
      <sz val="16"/>
      <color indexed="8"/>
      <name val="Calibri"/>
      <family val="2"/>
      <charset val="161"/>
    </font>
    <font>
      <sz val="12"/>
      <color indexed="8"/>
      <name val="Calibri"/>
      <family val="2"/>
      <charset val="161"/>
    </font>
    <font>
      <b/>
      <sz val="18"/>
      <color indexed="8"/>
      <name val="Calibri"/>
      <family val="2"/>
      <charset val="161"/>
    </font>
    <font>
      <b/>
      <sz val="14"/>
      <color indexed="9"/>
      <name val="Calibri"/>
      <family val="2"/>
      <charset val="161"/>
    </font>
    <font>
      <sz val="14"/>
      <color indexed="8"/>
      <name val="Calibri"/>
      <family val="2"/>
      <charset val="161"/>
    </font>
    <font>
      <b/>
      <sz val="14"/>
      <name val="Calibri"/>
      <family val="2"/>
      <charset val="161"/>
    </font>
    <font>
      <sz val="14"/>
      <color indexed="63"/>
      <name val="Calibri"/>
      <family val="2"/>
      <charset val="161"/>
    </font>
    <font>
      <sz val="14"/>
      <color theme="0"/>
      <name val="Calibri"/>
      <family val="2"/>
      <charset val="161"/>
    </font>
  </fonts>
  <fills count="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indexed="52"/>
      </patternFill>
    </fill>
    <fill>
      <patternFill patternType="solid">
        <fgColor theme="3"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2">
    <xf numFmtId="0" fontId="0" fillId="0" borderId="0"/>
    <xf numFmtId="44" fontId="3"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5" fillId="4" borderId="0" applyNumberFormat="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4" fontId="3"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41">
    <xf numFmtId="0" fontId="0" fillId="0" borderId="0" xfId="0"/>
    <xf numFmtId="0" fontId="0" fillId="0" borderId="0" xfId="0" applyAlignment="1">
      <alignment horizontal="center"/>
    </xf>
    <xf numFmtId="0" fontId="0" fillId="0" borderId="0" xfId="0" applyAlignment="1">
      <alignment horizontal="left" inden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0" fillId="0" borderId="5" xfId="0" applyBorder="1" applyAlignment="1">
      <alignment horizontal="center" vertical="center"/>
    </xf>
    <xf numFmtId="0" fontId="0" fillId="0" borderId="0" xfId="0" applyAlignment="1">
      <alignment horizontal="left"/>
    </xf>
    <xf numFmtId="164" fontId="0" fillId="0" borderId="5" xfId="2" applyFont="1" applyBorder="1" applyAlignment="1">
      <alignment horizontal="center" vertical="center"/>
    </xf>
    <xf numFmtId="164" fontId="0" fillId="0" borderId="0" xfId="2" applyFont="1" applyAlignment="1">
      <alignment horizontal="left" vertical="center" indent="1"/>
    </xf>
    <xf numFmtId="164" fontId="0" fillId="0" borderId="0" xfId="2" applyFont="1" applyAlignment="1">
      <alignment horizontal="left" indent="1"/>
    </xf>
    <xf numFmtId="0" fontId="11" fillId="0" borderId="0" xfId="0" applyFont="1" applyAlignment="1">
      <alignment vertical="center"/>
    </xf>
    <xf numFmtId="0" fontId="11" fillId="3" borderId="0" xfId="0" applyFont="1" applyFill="1" applyAlignment="1">
      <alignment horizontal="left" vertical="center" indent="1"/>
    </xf>
    <xf numFmtId="164" fontId="11" fillId="3" borderId="0" xfId="2" applyFont="1" applyFill="1" applyAlignment="1">
      <alignment vertical="center"/>
    </xf>
    <xf numFmtId="0" fontId="11" fillId="2" borderId="1" xfId="0" applyFont="1" applyFill="1" applyBorder="1" applyAlignment="1">
      <alignment horizontal="center" vertical="center"/>
    </xf>
    <xf numFmtId="0" fontId="13" fillId="2" borderId="1" xfId="0" applyFont="1" applyFill="1" applyBorder="1" applyAlignment="1">
      <alignment horizontal="center" vertical="center"/>
    </xf>
    <xf numFmtId="3" fontId="13" fillId="2" borderId="1" xfId="0" applyNumberFormat="1" applyFont="1" applyFill="1" applyBorder="1" applyAlignment="1">
      <alignment horizontal="center" vertical="center"/>
    </xf>
    <xf numFmtId="164" fontId="13" fillId="2" borderId="1" xfId="2" applyFont="1" applyFill="1" applyBorder="1" applyAlignment="1">
      <alignment horizontal="center" vertical="center"/>
    </xf>
    <xf numFmtId="4" fontId="13" fillId="2" borderId="1" xfId="0" applyNumberFormat="1" applyFont="1" applyFill="1" applyBorder="1" applyAlignment="1">
      <alignment horizontal="center" vertical="center"/>
    </xf>
    <xf numFmtId="0" fontId="13" fillId="2" borderId="1" xfId="0" quotePrefix="1" applyFont="1" applyFill="1" applyBorder="1" applyAlignment="1">
      <alignment horizontal="center" vertical="center"/>
    </xf>
    <xf numFmtId="0" fontId="10" fillId="5" borderId="1" xfId="0" applyFont="1" applyFill="1" applyBorder="1" applyAlignment="1">
      <alignment horizontal="center" vertical="center"/>
    </xf>
    <xf numFmtId="0" fontId="10" fillId="5" borderId="1" xfId="0" quotePrefix="1" applyFont="1" applyFill="1" applyBorder="1" applyAlignment="1">
      <alignment horizontal="center" vertical="center"/>
    </xf>
    <xf numFmtId="0" fontId="10" fillId="5" borderId="1" xfId="0" applyFont="1" applyFill="1" applyBorder="1" applyAlignment="1">
      <alignment horizontal="center" vertical="center" wrapText="1"/>
    </xf>
    <xf numFmtId="164" fontId="10" fillId="5" borderId="1" xfId="2" applyFont="1" applyFill="1" applyBorder="1" applyAlignment="1">
      <alignment horizontal="center" vertical="center" wrapText="1"/>
    </xf>
    <xf numFmtId="0" fontId="8" fillId="0" borderId="5" xfId="0" applyFont="1" applyBorder="1" applyAlignment="1">
      <alignment horizontal="right" vertical="center"/>
    </xf>
    <xf numFmtId="0" fontId="13" fillId="2" borderId="1" xfId="0" applyFont="1" applyFill="1" applyBorder="1" applyAlignment="1">
      <alignment horizontal="left" vertical="center" indent="1"/>
    </xf>
    <xf numFmtId="0" fontId="0" fillId="0" borderId="0" xfId="0" applyAlignment="1">
      <alignment wrapText="1"/>
    </xf>
    <xf numFmtId="0" fontId="0" fillId="0" borderId="0" xfId="0" applyAlignment="1">
      <alignment vertical="center" wrapText="1"/>
    </xf>
    <xf numFmtId="164" fontId="13" fillId="0" borderId="1" xfId="2" applyFont="1" applyFill="1" applyBorder="1" applyAlignment="1">
      <alignment horizontal="center" vertical="center"/>
    </xf>
    <xf numFmtId="0" fontId="12" fillId="3" borderId="2" xfId="0" applyFont="1" applyFill="1" applyBorder="1" applyAlignment="1">
      <alignment horizontal="left" vertical="center"/>
    </xf>
    <xf numFmtId="0" fontId="12" fillId="3" borderId="3" xfId="0" applyFont="1" applyFill="1" applyBorder="1" applyAlignment="1">
      <alignment horizontal="left" vertical="center"/>
    </xf>
    <xf numFmtId="0" fontId="12" fillId="3" borderId="4" xfId="0" applyFont="1" applyFill="1" applyBorder="1" applyAlignment="1">
      <alignment horizontal="left" vertical="center"/>
    </xf>
    <xf numFmtId="0" fontId="9" fillId="0" borderId="0" xfId="0" applyFont="1" applyAlignment="1">
      <alignment horizontal="center" vertical="center"/>
    </xf>
    <xf numFmtId="0" fontId="7" fillId="0" borderId="0" xfId="0" applyFont="1" applyAlignment="1">
      <alignment horizontal="center" vertical="center"/>
    </xf>
    <xf numFmtId="0" fontId="10" fillId="5" borderId="2" xfId="0" applyFont="1" applyFill="1" applyBorder="1" applyAlignment="1">
      <alignment horizontal="left" vertical="center" indent="1"/>
    </xf>
    <xf numFmtId="0" fontId="10" fillId="5" borderId="4" xfId="0" applyFont="1" applyFill="1" applyBorder="1" applyAlignment="1">
      <alignment horizontal="left" vertical="center" indent="1"/>
    </xf>
    <xf numFmtId="165" fontId="13" fillId="2" borderId="2" xfId="3" applyNumberFormat="1" applyFont="1" applyFill="1" applyBorder="1" applyAlignment="1">
      <alignment horizontal="center" vertical="center"/>
    </xf>
    <xf numFmtId="0" fontId="14" fillId="5" borderId="0" xfId="0" applyFont="1" applyFill="1" applyAlignment="1">
      <alignment horizontal="center" vertical="center" wrapText="1"/>
    </xf>
    <xf numFmtId="0" fontId="11" fillId="0" borderId="1" xfId="0" applyFont="1" applyBorder="1" applyAlignment="1">
      <alignment horizontal="left" vertical="center" wrapText="1" indent="1"/>
    </xf>
    <xf numFmtId="0" fontId="11" fillId="0" borderId="1" xfId="0" applyFont="1" applyBorder="1" applyAlignment="1">
      <alignment horizontal="left" vertical="center" wrapText="1" indent="1"/>
    </xf>
    <xf numFmtId="0" fontId="7" fillId="0" borderId="0" xfId="0" applyFont="1" applyBorder="1" applyAlignment="1">
      <alignment horizontal="center" vertical="center"/>
    </xf>
  </cellXfs>
  <cellStyles count="12">
    <cellStyle name="60% - Έμφαση6 2" xfId="4"/>
    <cellStyle name="Euro" xfId="1"/>
    <cellStyle name="Euro 2" xfId="8"/>
    <cellStyle name="Κανονικό" xfId="0" builtinId="0"/>
    <cellStyle name="Κανονικό 2" xfId="5"/>
    <cellStyle name="Κανονικό 2 2" xfId="9"/>
    <cellStyle name="Κόμμα" xfId="2" builtinId="3"/>
    <cellStyle name="Κόμμα 2" xfId="6"/>
    <cellStyle name="Κόμμα 2 2" xfId="10"/>
    <cellStyle name="Ποσοστό" xfId="3" builtinId="5"/>
    <cellStyle name="Ποσοστό 2" xfId="7"/>
    <cellStyle name="Ποσοστό 2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M190"/>
  <sheetViews>
    <sheetView tabSelected="1" zoomScale="70" zoomScaleNormal="70" workbookViewId="0">
      <selection sqref="A1:M1"/>
    </sheetView>
  </sheetViews>
  <sheetFormatPr defaultRowHeight="15" x14ac:dyDescent="0.25"/>
  <cols>
    <col min="1" max="1" width="12.28515625" style="1" customWidth="1"/>
    <col min="2" max="2" width="15" style="1" customWidth="1"/>
    <col min="3" max="3" width="12.5703125" style="1" customWidth="1"/>
    <col min="4" max="4" width="131.42578125" style="7" customWidth="1"/>
    <col min="5" max="5" width="18.42578125" style="1" customWidth="1"/>
    <col min="6" max="6" width="18" style="1" customWidth="1"/>
    <col min="7" max="7" width="9.42578125" style="1" hidden="1" customWidth="1"/>
    <col min="8" max="8" width="9.42578125" style="2" hidden="1" customWidth="1"/>
    <col min="9" max="9" width="15" style="2" hidden="1" customWidth="1"/>
    <col min="10" max="10" width="12.140625" style="2" hidden="1" customWidth="1"/>
    <col min="11" max="11" width="24.85546875" style="10" customWidth="1"/>
    <col min="12" max="12" width="15.5703125" style="2" customWidth="1"/>
    <col min="13" max="13" width="105.28515625" style="26" customWidth="1"/>
  </cols>
  <sheetData>
    <row r="1" spans="1:13" ht="27.75" customHeight="1" x14ac:dyDescent="0.25">
      <c r="A1" s="33" t="s">
        <v>147</v>
      </c>
      <c r="B1" s="33"/>
      <c r="C1" s="33"/>
      <c r="D1" s="33"/>
      <c r="E1" s="33"/>
      <c r="F1" s="33"/>
      <c r="G1" s="33"/>
      <c r="H1" s="33"/>
      <c r="I1" s="33"/>
      <c r="J1" s="33"/>
      <c r="K1" s="33"/>
      <c r="L1" s="33"/>
      <c r="M1" s="33"/>
    </row>
    <row r="2" spans="1:13" ht="27.75" customHeight="1" x14ac:dyDescent="0.25">
      <c r="A2" s="32" t="s">
        <v>201</v>
      </c>
      <c r="B2" s="32"/>
      <c r="C2" s="32"/>
      <c r="D2" s="32"/>
      <c r="E2" s="32"/>
      <c r="F2" s="32"/>
      <c r="G2" s="32"/>
      <c r="H2" s="32"/>
      <c r="I2" s="32"/>
      <c r="J2" s="32"/>
      <c r="K2" s="32"/>
      <c r="L2" s="32"/>
      <c r="M2" s="32"/>
    </row>
    <row r="3" spans="1:13" s="3" customFormat="1" ht="27.75" customHeight="1" x14ac:dyDescent="0.25">
      <c r="A3" s="40" t="s">
        <v>155</v>
      </c>
      <c r="B3" s="40"/>
      <c r="C3" s="40"/>
      <c r="D3" s="40"/>
      <c r="E3" s="40"/>
      <c r="F3" s="40"/>
      <c r="G3" s="40"/>
      <c r="H3" s="40"/>
      <c r="I3" s="40"/>
      <c r="J3" s="40"/>
      <c r="K3" s="40"/>
      <c r="L3" s="40"/>
      <c r="M3" s="40"/>
    </row>
    <row r="4" spans="1:13" s="3" customFormat="1" ht="26.25" customHeight="1" x14ac:dyDescent="0.25">
      <c r="A4" s="6"/>
      <c r="B4" s="6"/>
      <c r="C4" s="6"/>
      <c r="D4" s="6"/>
      <c r="E4" s="6"/>
      <c r="F4" s="6"/>
      <c r="G4" s="6"/>
      <c r="H4" s="6"/>
      <c r="I4" s="6"/>
      <c r="J4" s="6"/>
      <c r="K4" s="8"/>
      <c r="L4" s="24" t="s">
        <v>146</v>
      </c>
      <c r="M4" s="27"/>
    </row>
    <row r="5" spans="1:13" s="11" customFormat="1" ht="44.25" customHeight="1" x14ac:dyDescent="0.25">
      <c r="A5" s="20" t="s">
        <v>95</v>
      </c>
      <c r="B5" s="20" t="s">
        <v>153</v>
      </c>
      <c r="C5" s="34" t="s">
        <v>92</v>
      </c>
      <c r="D5" s="35"/>
      <c r="E5" s="20" t="s">
        <v>149</v>
      </c>
      <c r="F5" s="22" t="s">
        <v>150</v>
      </c>
      <c r="G5" s="20" t="s">
        <v>96</v>
      </c>
      <c r="H5" s="20" t="s">
        <v>98</v>
      </c>
      <c r="I5" s="20" t="s">
        <v>120</v>
      </c>
      <c r="J5" s="21" t="s">
        <v>0</v>
      </c>
      <c r="K5" s="23" t="s">
        <v>154</v>
      </c>
      <c r="L5" s="21" t="s">
        <v>0</v>
      </c>
      <c r="M5" s="37" t="s">
        <v>200</v>
      </c>
    </row>
    <row r="6" spans="1:13" s="11" customFormat="1" ht="32.25" customHeight="1" x14ac:dyDescent="0.25">
      <c r="A6" s="29" t="s">
        <v>109</v>
      </c>
      <c r="B6" s="30"/>
      <c r="C6" s="30"/>
      <c r="D6" s="30"/>
      <c r="E6" s="30"/>
      <c r="F6" s="30"/>
      <c r="G6" s="30"/>
      <c r="H6" s="31"/>
      <c r="I6" s="12"/>
      <c r="J6" s="12"/>
      <c r="K6" s="13"/>
      <c r="L6" s="12"/>
      <c r="M6" s="12"/>
    </row>
    <row r="7" spans="1:13" s="11" customFormat="1" ht="32.25" customHeight="1" x14ac:dyDescent="0.25">
      <c r="A7" s="14" t="s">
        <v>3</v>
      </c>
      <c r="B7" s="14" t="s">
        <v>94</v>
      </c>
      <c r="C7" s="15" t="s">
        <v>76</v>
      </c>
      <c r="D7" s="25" t="s">
        <v>77</v>
      </c>
      <c r="E7" s="15" t="s">
        <v>148</v>
      </c>
      <c r="F7" s="16">
        <v>175</v>
      </c>
      <c r="G7" s="16"/>
      <c r="H7" s="16"/>
      <c r="I7" s="16"/>
      <c r="J7" s="16"/>
      <c r="K7" s="17">
        <v>195.32</v>
      </c>
      <c r="L7" s="36">
        <f>K7/F7</f>
        <v>1.1161142857142856</v>
      </c>
      <c r="M7" s="38"/>
    </row>
    <row r="8" spans="1:13" s="11" customFormat="1" ht="112.5" x14ac:dyDescent="0.25">
      <c r="A8" s="14" t="s">
        <v>3</v>
      </c>
      <c r="B8" s="14" t="s">
        <v>84</v>
      </c>
      <c r="C8" s="15" t="s">
        <v>63</v>
      </c>
      <c r="D8" s="25" t="s">
        <v>64</v>
      </c>
      <c r="E8" s="15" t="s">
        <v>12</v>
      </c>
      <c r="F8" s="16">
        <v>280</v>
      </c>
      <c r="G8" s="16"/>
      <c r="H8" s="16"/>
      <c r="I8" s="16"/>
      <c r="J8" s="16"/>
      <c r="K8" s="17">
        <v>236</v>
      </c>
      <c r="L8" s="36">
        <f>K8/F8</f>
        <v>0.84285714285714286</v>
      </c>
      <c r="M8" s="38" t="s">
        <v>166</v>
      </c>
    </row>
    <row r="9" spans="1:13" s="11" customFormat="1" ht="112.5" x14ac:dyDescent="0.25">
      <c r="A9" s="14" t="s">
        <v>3</v>
      </c>
      <c r="B9" s="14" t="s">
        <v>84</v>
      </c>
      <c r="C9" s="15" t="s">
        <v>72</v>
      </c>
      <c r="D9" s="25" t="s">
        <v>73</v>
      </c>
      <c r="E9" s="15" t="s">
        <v>12</v>
      </c>
      <c r="F9" s="16">
        <v>80</v>
      </c>
      <c r="G9" s="16"/>
      <c r="H9" s="16"/>
      <c r="I9" s="16"/>
      <c r="J9" s="16"/>
      <c r="K9" s="17">
        <v>36</v>
      </c>
      <c r="L9" s="36">
        <f t="shared" ref="L8:L71" si="0">K9/F9</f>
        <v>0.45</v>
      </c>
      <c r="M9" s="38" t="s">
        <v>156</v>
      </c>
    </row>
    <row r="10" spans="1:13" s="11" customFormat="1" ht="32.25" customHeight="1" x14ac:dyDescent="0.25">
      <c r="A10" s="14" t="s">
        <v>3</v>
      </c>
      <c r="B10" s="14" t="s">
        <v>84</v>
      </c>
      <c r="C10" s="15" t="s">
        <v>74</v>
      </c>
      <c r="D10" s="25" t="s">
        <v>75</v>
      </c>
      <c r="E10" s="15" t="s">
        <v>12</v>
      </c>
      <c r="F10" s="16">
        <v>200</v>
      </c>
      <c r="G10" s="16"/>
      <c r="H10" s="16"/>
      <c r="I10" s="16"/>
      <c r="J10" s="16"/>
      <c r="K10" s="17">
        <v>200</v>
      </c>
      <c r="L10" s="36">
        <f t="shared" si="0"/>
        <v>1</v>
      </c>
      <c r="M10" s="38"/>
    </row>
    <row r="11" spans="1:13" s="11" customFormat="1" ht="112.5" x14ac:dyDescent="0.25">
      <c r="A11" s="14" t="s">
        <v>3</v>
      </c>
      <c r="B11" s="14" t="s">
        <v>84</v>
      </c>
      <c r="C11" s="15" t="s">
        <v>78</v>
      </c>
      <c r="D11" s="25" t="s">
        <v>79</v>
      </c>
      <c r="E11" s="15" t="s">
        <v>12</v>
      </c>
      <c r="F11" s="16">
        <v>400</v>
      </c>
      <c r="G11" s="16"/>
      <c r="H11" s="16"/>
      <c r="I11" s="16"/>
      <c r="J11" s="16"/>
      <c r="K11" s="17">
        <v>36</v>
      </c>
      <c r="L11" s="36">
        <f t="shared" si="0"/>
        <v>0.09</v>
      </c>
      <c r="M11" s="38" t="s">
        <v>156</v>
      </c>
    </row>
    <row r="12" spans="1:13" s="11" customFormat="1" ht="112.5" x14ac:dyDescent="0.25">
      <c r="A12" s="14" t="s">
        <v>3</v>
      </c>
      <c r="B12" s="14" t="s">
        <v>84</v>
      </c>
      <c r="C12" s="15" t="s">
        <v>80</v>
      </c>
      <c r="D12" s="25" t="s">
        <v>81</v>
      </c>
      <c r="E12" s="15" t="s">
        <v>12</v>
      </c>
      <c r="F12" s="16">
        <v>20</v>
      </c>
      <c r="G12" s="16"/>
      <c r="H12" s="16"/>
      <c r="I12" s="16"/>
      <c r="J12" s="16"/>
      <c r="K12" s="17">
        <v>0</v>
      </c>
      <c r="L12" s="36">
        <f t="shared" si="0"/>
        <v>0</v>
      </c>
      <c r="M12" s="38" t="s">
        <v>156</v>
      </c>
    </row>
    <row r="13" spans="1:13" s="11" customFormat="1" ht="75" x14ac:dyDescent="0.25">
      <c r="A13" s="14" t="s">
        <v>3</v>
      </c>
      <c r="B13" s="14" t="s">
        <v>84</v>
      </c>
      <c r="C13" s="15" t="s">
        <v>82</v>
      </c>
      <c r="D13" s="25" t="s">
        <v>83</v>
      </c>
      <c r="E13" s="15" t="s">
        <v>12</v>
      </c>
      <c r="F13" s="16">
        <v>40</v>
      </c>
      <c r="G13" s="16"/>
      <c r="H13" s="16"/>
      <c r="I13" s="16"/>
      <c r="J13" s="16"/>
      <c r="K13" s="17">
        <v>0</v>
      </c>
      <c r="L13" s="36">
        <f t="shared" si="0"/>
        <v>0</v>
      </c>
      <c r="M13" s="38" t="s">
        <v>167</v>
      </c>
    </row>
    <row r="14" spans="1:13" s="11" customFormat="1" ht="32.25" customHeight="1" x14ac:dyDescent="0.25">
      <c r="A14" s="29" t="s">
        <v>110</v>
      </c>
      <c r="B14" s="30"/>
      <c r="C14" s="30"/>
      <c r="D14" s="30"/>
      <c r="E14" s="30"/>
      <c r="F14" s="30"/>
      <c r="G14" s="30"/>
      <c r="H14" s="31"/>
      <c r="I14" s="12"/>
      <c r="J14" s="12"/>
      <c r="K14" s="13"/>
      <c r="L14" s="12"/>
      <c r="M14" s="12"/>
    </row>
    <row r="15" spans="1:13" s="11" customFormat="1" ht="42.75" customHeight="1" x14ac:dyDescent="0.25">
      <c r="A15" s="14" t="s">
        <v>4</v>
      </c>
      <c r="B15" s="14" t="s">
        <v>89</v>
      </c>
      <c r="C15" s="15" t="s">
        <v>63</v>
      </c>
      <c r="D15" s="25" t="s">
        <v>64</v>
      </c>
      <c r="E15" s="15" t="s">
        <v>12</v>
      </c>
      <c r="F15" s="16">
        <v>78</v>
      </c>
      <c r="G15" s="16"/>
      <c r="H15" s="16"/>
      <c r="I15" s="16"/>
      <c r="J15" s="16"/>
      <c r="K15" s="17">
        <v>402</v>
      </c>
      <c r="L15" s="36">
        <f t="shared" si="0"/>
        <v>5.1538461538461542</v>
      </c>
      <c r="M15" s="38" t="s">
        <v>157</v>
      </c>
    </row>
    <row r="16" spans="1:13" s="11" customFormat="1" ht="42.75" customHeight="1" x14ac:dyDescent="0.25">
      <c r="A16" s="14" t="s">
        <v>4</v>
      </c>
      <c r="B16" s="14" t="s">
        <v>89</v>
      </c>
      <c r="C16" s="15" t="s">
        <v>72</v>
      </c>
      <c r="D16" s="25" t="s">
        <v>73</v>
      </c>
      <c r="E16" s="15" t="s">
        <v>12</v>
      </c>
      <c r="F16" s="16">
        <v>78</v>
      </c>
      <c r="G16" s="16"/>
      <c r="H16" s="16"/>
      <c r="I16" s="16"/>
      <c r="J16" s="16"/>
      <c r="K16" s="17">
        <v>402</v>
      </c>
      <c r="L16" s="36">
        <f t="shared" si="0"/>
        <v>5.1538461538461542</v>
      </c>
      <c r="M16" s="38" t="s">
        <v>157</v>
      </c>
    </row>
    <row r="17" spans="1:13" s="11" customFormat="1" ht="32.25" customHeight="1" x14ac:dyDescent="0.25">
      <c r="A17" s="14" t="s">
        <v>4</v>
      </c>
      <c r="B17" s="14" t="s">
        <v>89</v>
      </c>
      <c r="C17" s="15" t="s">
        <v>80</v>
      </c>
      <c r="D17" s="25" t="s">
        <v>81</v>
      </c>
      <c r="E17" s="15" t="s">
        <v>12</v>
      </c>
      <c r="F17" s="16">
        <v>12</v>
      </c>
      <c r="G17" s="16"/>
      <c r="H17" s="16"/>
      <c r="I17" s="16"/>
      <c r="J17" s="16"/>
      <c r="K17" s="17">
        <v>0</v>
      </c>
      <c r="L17" s="36">
        <f t="shared" si="0"/>
        <v>0</v>
      </c>
      <c r="M17" s="38" t="s">
        <v>168</v>
      </c>
    </row>
    <row r="18" spans="1:13" s="11" customFormat="1" ht="32.25" customHeight="1" x14ac:dyDescent="0.25">
      <c r="A18" s="14" t="s">
        <v>4</v>
      </c>
      <c r="B18" s="14" t="s">
        <v>89</v>
      </c>
      <c r="C18" s="15" t="s">
        <v>82</v>
      </c>
      <c r="D18" s="25" t="s">
        <v>83</v>
      </c>
      <c r="E18" s="15" t="s">
        <v>12</v>
      </c>
      <c r="F18" s="16">
        <v>40</v>
      </c>
      <c r="G18" s="16"/>
      <c r="H18" s="16"/>
      <c r="I18" s="16"/>
      <c r="J18" s="16"/>
      <c r="K18" s="17">
        <v>0</v>
      </c>
      <c r="L18" s="36">
        <f t="shared" si="0"/>
        <v>0</v>
      </c>
      <c r="M18" s="38" t="s">
        <v>160</v>
      </c>
    </row>
    <row r="19" spans="1:13" s="11" customFormat="1" ht="47.25" customHeight="1" x14ac:dyDescent="0.25">
      <c r="A19" s="14" t="s">
        <v>4</v>
      </c>
      <c r="B19" s="14" t="s">
        <v>89</v>
      </c>
      <c r="C19" s="15" t="s">
        <v>87</v>
      </c>
      <c r="D19" s="25" t="s">
        <v>88</v>
      </c>
      <c r="E19" s="15" t="s">
        <v>12</v>
      </c>
      <c r="F19" s="16">
        <v>26</v>
      </c>
      <c r="G19" s="16"/>
      <c r="H19" s="16"/>
      <c r="I19" s="16"/>
      <c r="J19" s="16"/>
      <c r="K19" s="17">
        <v>402</v>
      </c>
      <c r="L19" s="36">
        <f t="shared" si="0"/>
        <v>15.461538461538462</v>
      </c>
      <c r="M19" s="38" t="s">
        <v>157</v>
      </c>
    </row>
    <row r="20" spans="1:13" s="11" customFormat="1" ht="54.75" customHeight="1" x14ac:dyDescent="0.25">
      <c r="A20" s="14" t="s">
        <v>4</v>
      </c>
      <c r="B20" s="14" t="s">
        <v>90</v>
      </c>
      <c r="C20" s="15" t="s">
        <v>85</v>
      </c>
      <c r="D20" s="25" t="s">
        <v>86</v>
      </c>
      <c r="E20" s="15" t="s">
        <v>13</v>
      </c>
      <c r="F20" s="16">
        <v>7</v>
      </c>
      <c r="G20" s="16"/>
      <c r="H20" s="16"/>
      <c r="I20" s="16"/>
      <c r="J20" s="16"/>
      <c r="K20" s="17">
        <v>54</v>
      </c>
      <c r="L20" s="36">
        <f t="shared" si="0"/>
        <v>7.7142857142857144</v>
      </c>
      <c r="M20" s="38" t="s">
        <v>158</v>
      </c>
    </row>
    <row r="21" spans="1:13" s="11" customFormat="1" ht="32.25" customHeight="1" x14ac:dyDescent="0.25">
      <c r="A21" s="29" t="s">
        <v>111</v>
      </c>
      <c r="B21" s="30"/>
      <c r="C21" s="30"/>
      <c r="D21" s="30"/>
      <c r="E21" s="30"/>
      <c r="F21" s="30"/>
      <c r="G21" s="30"/>
      <c r="H21" s="31"/>
      <c r="I21" s="12"/>
      <c r="J21" s="12"/>
      <c r="K21" s="13"/>
      <c r="L21" s="12"/>
      <c r="M21" s="12"/>
    </row>
    <row r="22" spans="1:13" s="11" customFormat="1" ht="45.75" customHeight="1" x14ac:dyDescent="0.25">
      <c r="A22" s="14">
        <v>3</v>
      </c>
      <c r="B22" s="14" t="s">
        <v>14</v>
      </c>
      <c r="C22" s="15" t="s">
        <v>63</v>
      </c>
      <c r="D22" s="25" t="s">
        <v>64</v>
      </c>
      <c r="E22" s="15" t="s">
        <v>12</v>
      </c>
      <c r="F22" s="16">
        <v>90</v>
      </c>
      <c r="G22" s="16"/>
      <c r="H22" s="16"/>
      <c r="I22" s="16"/>
      <c r="J22" s="16"/>
      <c r="K22" s="17">
        <v>0</v>
      </c>
      <c r="L22" s="36">
        <f t="shared" si="0"/>
        <v>0</v>
      </c>
      <c r="M22" s="38" t="s">
        <v>161</v>
      </c>
    </row>
    <row r="23" spans="1:13" s="11" customFormat="1" ht="45.75" customHeight="1" x14ac:dyDescent="0.25">
      <c r="A23" s="14" t="s">
        <v>5</v>
      </c>
      <c r="B23" s="14" t="s">
        <v>91</v>
      </c>
      <c r="C23" s="15" t="s">
        <v>72</v>
      </c>
      <c r="D23" s="25" t="s">
        <v>73</v>
      </c>
      <c r="E23" s="15" t="s">
        <v>12</v>
      </c>
      <c r="F23" s="16">
        <v>90</v>
      </c>
      <c r="G23" s="16"/>
      <c r="H23" s="16"/>
      <c r="I23" s="16"/>
      <c r="J23" s="16"/>
      <c r="K23" s="17">
        <v>0</v>
      </c>
      <c r="L23" s="36">
        <f t="shared" si="0"/>
        <v>0</v>
      </c>
      <c r="M23" s="38" t="s">
        <v>161</v>
      </c>
    </row>
    <row r="24" spans="1:13" s="11" customFormat="1" ht="45.75" customHeight="1" x14ac:dyDescent="0.25">
      <c r="A24" s="14" t="s">
        <v>5</v>
      </c>
      <c r="B24" s="14" t="s">
        <v>91</v>
      </c>
      <c r="C24" s="15" t="s">
        <v>65</v>
      </c>
      <c r="D24" s="25" t="s">
        <v>66</v>
      </c>
      <c r="E24" s="15" t="s">
        <v>12</v>
      </c>
      <c r="F24" s="16">
        <v>90</v>
      </c>
      <c r="G24" s="16"/>
      <c r="H24" s="16"/>
      <c r="I24" s="16"/>
      <c r="J24" s="16"/>
      <c r="K24" s="17">
        <v>0</v>
      </c>
      <c r="L24" s="36">
        <f t="shared" si="0"/>
        <v>0</v>
      </c>
      <c r="M24" s="38" t="s">
        <v>161</v>
      </c>
    </row>
    <row r="25" spans="1:13" s="11" customFormat="1" ht="51" customHeight="1" x14ac:dyDescent="0.25">
      <c r="A25" s="14" t="s">
        <v>5</v>
      </c>
      <c r="B25" s="14" t="s">
        <v>91</v>
      </c>
      <c r="C25" s="15" t="s">
        <v>67</v>
      </c>
      <c r="D25" s="25" t="s">
        <v>68</v>
      </c>
      <c r="E25" s="15" t="s">
        <v>11</v>
      </c>
      <c r="F25" s="16">
        <v>720</v>
      </c>
      <c r="G25" s="16"/>
      <c r="H25" s="16"/>
      <c r="I25" s="16"/>
      <c r="J25" s="16"/>
      <c r="K25" s="17">
        <v>0</v>
      </c>
      <c r="L25" s="36">
        <f t="shared" si="0"/>
        <v>0</v>
      </c>
      <c r="M25" s="38" t="s">
        <v>161</v>
      </c>
    </row>
    <row r="26" spans="1:13" s="11" customFormat="1" ht="51" customHeight="1" x14ac:dyDescent="0.25">
      <c r="A26" s="14" t="s">
        <v>5</v>
      </c>
      <c r="B26" s="14" t="s">
        <v>162</v>
      </c>
      <c r="C26" s="15" t="s">
        <v>63</v>
      </c>
      <c r="D26" s="25" t="s">
        <v>64</v>
      </c>
      <c r="E26" s="15" t="s">
        <v>12</v>
      </c>
      <c r="F26" s="16">
        <v>6040</v>
      </c>
      <c r="G26" s="16"/>
      <c r="H26" s="16"/>
      <c r="I26" s="16"/>
      <c r="J26" s="16"/>
      <c r="K26" s="17">
        <v>7249</v>
      </c>
      <c r="L26" s="36">
        <f t="shared" si="0"/>
        <v>1.2001655629139072</v>
      </c>
      <c r="M26" s="38" t="s">
        <v>159</v>
      </c>
    </row>
    <row r="27" spans="1:13" s="11" customFormat="1" ht="51" customHeight="1" x14ac:dyDescent="0.25">
      <c r="A27" s="14" t="s">
        <v>5</v>
      </c>
      <c r="B27" s="14" t="s">
        <v>162</v>
      </c>
      <c r="C27" s="15" t="s">
        <v>72</v>
      </c>
      <c r="D27" s="25" t="s">
        <v>73</v>
      </c>
      <c r="E27" s="15" t="s">
        <v>12</v>
      </c>
      <c r="F27" s="16">
        <v>6040</v>
      </c>
      <c r="G27" s="16"/>
      <c r="H27" s="16"/>
      <c r="I27" s="16"/>
      <c r="J27" s="16"/>
      <c r="K27" s="17">
        <v>7252</v>
      </c>
      <c r="L27" s="36">
        <f t="shared" si="0"/>
        <v>1.2006622516556291</v>
      </c>
      <c r="M27" s="38" t="s">
        <v>159</v>
      </c>
    </row>
    <row r="28" spans="1:13" s="11" customFormat="1" ht="51" customHeight="1" x14ac:dyDescent="0.25">
      <c r="A28" s="14" t="s">
        <v>5</v>
      </c>
      <c r="B28" s="14" t="s">
        <v>162</v>
      </c>
      <c r="C28" s="15" t="s">
        <v>128</v>
      </c>
      <c r="D28" s="25" t="s">
        <v>130</v>
      </c>
      <c r="E28" s="15" t="s">
        <v>132</v>
      </c>
      <c r="F28" s="16">
        <v>200000000</v>
      </c>
      <c r="G28" s="16"/>
      <c r="H28" s="16"/>
      <c r="I28" s="16"/>
      <c r="J28" s="16"/>
      <c r="K28" s="17">
        <v>204780144.29000056</v>
      </c>
      <c r="L28" s="36">
        <f t="shared" si="0"/>
        <v>1.0239007214500029</v>
      </c>
      <c r="M28" s="38"/>
    </row>
    <row r="29" spans="1:13" s="11" customFormat="1" ht="51" customHeight="1" x14ac:dyDescent="0.25">
      <c r="A29" s="14" t="s">
        <v>5</v>
      </c>
      <c r="B29" s="14" t="s">
        <v>162</v>
      </c>
      <c r="C29" s="15" t="s">
        <v>129</v>
      </c>
      <c r="D29" s="25" t="s">
        <v>131</v>
      </c>
      <c r="E29" s="15" t="s">
        <v>12</v>
      </c>
      <c r="F29" s="16">
        <v>5800</v>
      </c>
      <c r="G29" s="16"/>
      <c r="H29" s="16"/>
      <c r="I29" s="16"/>
      <c r="J29" s="16"/>
      <c r="K29" s="17">
        <v>6819</v>
      </c>
      <c r="L29" s="36">
        <f t="shared" si="0"/>
        <v>1.1756896551724139</v>
      </c>
      <c r="M29" s="38" t="s">
        <v>159</v>
      </c>
    </row>
    <row r="30" spans="1:13" s="11" customFormat="1" ht="72.75" customHeight="1" x14ac:dyDescent="0.25">
      <c r="A30" s="14" t="s">
        <v>5</v>
      </c>
      <c r="B30" s="14" t="s">
        <v>163</v>
      </c>
      <c r="C30" s="15" t="s">
        <v>63</v>
      </c>
      <c r="D30" s="25" t="s">
        <v>64</v>
      </c>
      <c r="E30" s="15" t="s">
        <v>12</v>
      </c>
      <c r="F30" s="16">
        <v>635</v>
      </c>
      <c r="G30" s="16"/>
      <c r="H30" s="16"/>
      <c r="I30" s="16"/>
      <c r="J30" s="16"/>
      <c r="K30" s="17">
        <v>260</v>
      </c>
      <c r="L30" s="36">
        <f t="shared" si="0"/>
        <v>0.40944881889763779</v>
      </c>
      <c r="M30" s="38" t="s">
        <v>165</v>
      </c>
    </row>
    <row r="31" spans="1:13" s="11" customFormat="1" ht="55.5" customHeight="1" x14ac:dyDescent="0.25">
      <c r="A31" s="14" t="s">
        <v>5</v>
      </c>
      <c r="B31" s="14" t="s">
        <v>163</v>
      </c>
      <c r="C31" s="15" t="s">
        <v>72</v>
      </c>
      <c r="D31" s="25" t="s">
        <v>73</v>
      </c>
      <c r="E31" s="15" t="s">
        <v>12</v>
      </c>
      <c r="F31" s="16">
        <v>635</v>
      </c>
      <c r="G31" s="16"/>
      <c r="H31" s="16"/>
      <c r="I31" s="16"/>
      <c r="J31" s="16"/>
      <c r="K31" s="17">
        <v>237</v>
      </c>
      <c r="L31" s="36">
        <f t="shared" si="0"/>
        <v>0.37322834645669289</v>
      </c>
      <c r="M31" s="38" t="s">
        <v>165</v>
      </c>
    </row>
    <row r="32" spans="1:13" s="11" customFormat="1" ht="83.25" customHeight="1" x14ac:dyDescent="0.25">
      <c r="A32" s="14" t="s">
        <v>5</v>
      </c>
      <c r="B32" s="14" t="s">
        <v>163</v>
      </c>
      <c r="C32" s="15" t="s">
        <v>67</v>
      </c>
      <c r="D32" s="25" t="s">
        <v>68</v>
      </c>
      <c r="E32" s="15" t="s">
        <v>11</v>
      </c>
      <c r="F32" s="16">
        <v>620</v>
      </c>
      <c r="G32" s="16"/>
      <c r="H32" s="16"/>
      <c r="I32" s="16"/>
      <c r="J32" s="16"/>
      <c r="K32" s="17">
        <v>204.14</v>
      </c>
      <c r="L32" s="36">
        <f t="shared" si="0"/>
        <v>0.32925806451612899</v>
      </c>
      <c r="M32" s="38" t="s">
        <v>164</v>
      </c>
    </row>
    <row r="33" spans="1:13" s="11" customFormat="1" ht="32.25" customHeight="1" x14ac:dyDescent="0.25">
      <c r="A33" s="29" t="s">
        <v>112</v>
      </c>
      <c r="B33" s="30"/>
      <c r="C33" s="30"/>
      <c r="D33" s="30"/>
      <c r="E33" s="30"/>
      <c r="F33" s="30"/>
      <c r="G33" s="30"/>
      <c r="H33" s="31"/>
      <c r="I33" s="12"/>
      <c r="J33" s="12"/>
      <c r="K33" s="13"/>
      <c r="L33" s="12"/>
      <c r="M33" s="12"/>
    </row>
    <row r="34" spans="1:13" s="11" customFormat="1" ht="66.75" customHeight="1" x14ac:dyDescent="0.25">
      <c r="A34" s="14" t="s">
        <v>6</v>
      </c>
      <c r="B34" s="14" t="s">
        <v>40</v>
      </c>
      <c r="C34" s="15" t="s">
        <v>126</v>
      </c>
      <c r="D34" s="25" t="s">
        <v>133</v>
      </c>
      <c r="E34" s="15" t="s">
        <v>127</v>
      </c>
      <c r="F34" s="16">
        <v>678</v>
      </c>
      <c r="G34" s="16"/>
      <c r="H34" s="16"/>
      <c r="I34" s="16"/>
      <c r="J34" s="16"/>
      <c r="K34" s="17">
        <v>309</v>
      </c>
      <c r="L34" s="36">
        <f t="shared" si="0"/>
        <v>0.45575221238938052</v>
      </c>
      <c r="M34" s="38" t="s">
        <v>169</v>
      </c>
    </row>
    <row r="35" spans="1:13" s="11" customFormat="1" ht="56.25" x14ac:dyDescent="0.25">
      <c r="A35" s="14" t="s">
        <v>6</v>
      </c>
      <c r="B35" s="14" t="s">
        <v>40</v>
      </c>
      <c r="C35" s="15" t="s">
        <v>41</v>
      </c>
      <c r="D35" s="25" t="s">
        <v>42</v>
      </c>
      <c r="E35" s="15" t="s">
        <v>121</v>
      </c>
      <c r="F35" s="16">
        <v>5800000</v>
      </c>
      <c r="G35" s="16"/>
      <c r="H35" s="16"/>
      <c r="I35" s="16"/>
      <c r="J35" s="16"/>
      <c r="K35" s="17">
        <v>28196151.240000002</v>
      </c>
      <c r="L35" s="36">
        <f t="shared" si="0"/>
        <v>4.8614053862068971</v>
      </c>
      <c r="M35" s="38" t="s">
        <v>170</v>
      </c>
    </row>
    <row r="36" spans="1:13" s="11" customFormat="1" ht="91.5" customHeight="1" x14ac:dyDescent="0.25">
      <c r="A36" s="14" t="s">
        <v>6</v>
      </c>
      <c r="B36" s="14" t="s">
        <v>40</v>
      </c>
      <c r="C36" s="15" t="s">
        <v>44</v>
      </c>
      <c r="D36" s="25" t="s">
        <v>134</v>
      </c>
      <c r="E36" s="15" t="s">
        <v>135</v>
      </c>
      <c r="F36" s="16">
        <v>1084</v>
      </c>
      <c r="G36" s="16"/>
      <c r="H36" s="16"/>
      <c r="I36" s="16"/>
      <c r="J36" s="16"/>
      <c r="K36" s="17">
        <v>480.57365002289134</v>
      </c>
      <c r="L36" s="36">
        <f t="shared" si="0"/>
        <v>0.4433336254823721</v>
      </c>
      <c r="M36" s="38" t="s">
        <v>180</v>
      </c>
    </row>
    <row r="37" spans="1:13" s="11" customFormat="1" ht="112.5" x14ac:dyDescent="0.25">
      <c r="A37" s="14" t="s">
        <v>6</v>
      </c>
      <c r="B37" s="14" t="s">
        <v>43</v>
      </c>
      <c r="C37" s="15" t="s">
        <v>44</v>
      </c>
      <c r="D37" s="25" t="s">
        <v>134</v>
      </c>
      <c r="E37" s="15" t="s">
        <v>135</v>
      </c>
      <c r="F37" s="16">
        <v>24000</v>
      </c>
      <c r="G37" s="16"/>
      <c r="H37" s="16"/>
      <c r="I37" s="16"/>
      <c r="J37" s="16"/>
      <c r="K37" s="17">
        <v>38076.629999999997</v>
      </c>
      <c r="L37" s="36">
        <f t="shared" si="0"/>
        <v>1.5865262499999999</v>
      </c>
      <c r="M37" s="38" t="s">
        <v>171</v>
      </c>
    </row>
    <row r="38" spans="1:13" s="11" customFormat="1" ht="32.25" customHeight="1" x14ac:dyDescent="0.25">
      <c r="A38" s="29" t="s">
        <v>113</v>
      </c>
      <c r="B38" s="30"/>
      <c r="C38" s="30"/>
      <c r="D38" s="30"/>
      <c r="E38" s="30"/>
      <c r="F38" s="30"/>
      <c r="G38" s="30"/>
      <c r="H38" s="31"/>
      <c r="I38" s="12"/>
      <c r="J38" s="12"/>
      <c r="K38" s="13"/>
      <c r="L38" s="12"/>
      <c r="M38" s="12"/>
    </row>
    <row r="39" spans="1:13" s="11" customFormat="1" ht="56.25" x14ac:dyDescent="0.25">
      <c r="A39" s="14" t="s">
        <v>7</v>
      </c>
      <c r="B39" s="14" t="s">
        <v>45</v>
      </c>
      <c r="C39" s="15" t="s">
        <v>46</v>
      </c>
      <c r="D39" s="25" t="s">
        <v>47</v>
      </c>
      <c r="E39" s="15" t="s">
        <v>15</v>
      </c>
      <c r="F39" s="16">
        <v>80000</v>
      </c>
      <c r="G39" s="16"/>
      <c r="H39" s="16"/>
      <c r="I39" s="16"/>
      <c r="J39" s="16"/>
      <c r="K39" s="17">
        <v>139259</v>
      </c>
      <c r="L39" s="36">
        <f t="shared" si="0"/>
        <v>1.7407375</v>
      </c>
      <c r="M39" s="38" t="s">
        <v>170</v>
      </c>
    </row>
    <row r="40" spans="1:13" s="11" customFormat="1" ht="32.25" customHeight="1" x14ac:dyDescent="0.25">
      <c r="A40" s="29" t="s">
        <v>114</v>
      </c>
      <c r="B40" s="30"/>
      <c r="C40" s="30"/>
      <c r="D40" s="30"/>
      <c r="E40" s="30"/>
      <c r="F40" s="30"/>
      <c r="G40" s="30"/>
      <c r="H40" s="31"/>
      <c r="I40" s="12"/>
      <c r="J40" s="12"/>
      <c r="K40" s="13"/>
      <c r="L40" s="12"/>
      <c r="M40" s="12"/>
    </row>
    <row r="41" spans="1:13" s="11" customFormat="1" ht="93.75" x14ac:dyDescent="0.25">
      <c r="A41" s="14" t="s">
        <v>8</v>
      </c>
      <c r="B41" s="14" t="s">
        <v>48</v>
      </c>
      <c r="C41" s="15" t="s">
        <v>49</v>
      </c>
      <c r="D41" s="25" t="s">
        <v>50</v>
      </c>
      <c r="E41" s="15" t="s">
        <v>15</v>
      </c>
      <c r="F41" s="16">
        <v>200000</v>
      </c>
      <c r="G41" s="16"/>
      <c r="H41" s="16"/>
      <c r="I41" s="16"/>
      <c r="J41" s="16"/>
      <c r="K41" s="17">
        <v>1176494</v>
      </c>
      <c r="L41" s="36">
        <f t="shared" si="0"/>
        <v>5.8824699999999996</v>
      </c>
      <c r="M41" s="38" t="s">
        <v>172</v>
      </c>
    </row>
    <row r="42" spans="1:13" s="11" customFormat="1" ht="52.5" customHeight="1" x14ac:dyDescent="0.25">
      <c r="A42" s="14" t="s">
        <v>8</v>
      </c>
      <c r="B42" s="14" t="s">
        <v>51</v>
      </c>
      <c r="C42" s="15" t="s">
        <v>52</v>
      </c>
      <c r="D42" s="25" t="s">
        <v>53</v>
      </c>
      <c r="E42" s="15" t="s">
        <v>16</v>
      </c>
      <c r="F42" s="16">
        <v>5000</v>
      </c>
      <c r="G42" s="16"/>
      <c r="H42" s="16"/>
      <c r="I42" s="16"/>
      <c r="J42" s="16"/>
      <c r="K42" s="17">
        <v>72300</v>
      </c>
      <c r="L42" s="36">
        <f t="shared" si="0"/>
        <v>14.46</v>
      </c>
      <c r="M42" s="38" t="s">
        <v>173</v>
      </c>
    </row>
    <row r="43" spans="1:13" s="11" customFormat="1" ht="74.25" customHeight="1" x14ac:dyDescent="0.25">
      <c r="A43" s="14" t="s">
        <v>8</v>
      </c>
      <c r="B43" s="14" t="s">
        <v>54</v>
      </c>
      <c r="C43" s="15" t="s">
        <v>37</v>
      </c>
      <c r="D43" s="25" t="s">
        <v>55</v>
      </c>
      <c r="E43" s="15" t="s">
        <v>17</v>
      </c>
      <c r="F43" s="16">
        <v>60000</v>
      </c>
      <c r="G43" s="16"/>
      <c r="H43" s="16"/>
      <c r="I43" s="16"/>
      <c r="J43" s="16"/>
      <c r="K43" s="17">
        <v>117419.63</v>
      </c>
      <c r="L43" s="36">
        <f t="shared" si="0"/>
        <v>1.9569938333333334</v>
      </c>
      <c r="M43" s="38" t="s">
        <v>175</v>
      </c>
    </row>
    <row r="44" spans="1:13" s="11" customFormat="1" ht="129.75" customHeight="1" x14ac:dyDescent="0.25">
      <c r="A44" s="14" t="s">
        <v>8</v>
      </c>
      <c r="B44" s="14" t="s">
        <v>56</v>
      </c>
      <c r="C44" s="15" t="s">
        <v>57</v>
      </c>
      <c r="D44" s="25" t="s">
        <v>58</v>
      </c>
      <c r="E44" s="15" t="s">
        <v>15</v>
      </c>
      <c r="F44" s="16">
        <v>200000</v>
      </c>
      <c r="G44" s="16"/>
      <c r="H44" s="16"/>
      <c r="I44" s="16"/>
      <c r="J44" s="16"/>
      <c r="K44" s="17">
        <v>468079</v>
      </c>
      <c r="L44" s="36">
        <f t="shared" si="0"/>
        <v>2.340395</v>
      </c>
      <c r="M44" s="38" t="s">
        <v>174</v>
      </c>
    </row>
    <row r="45" spans="1:13" s="11" customFormat="1" ht="32.25" customHeight="1" x14ac:dyDescent="0.25">
      <c r="A45" s="29" t="s">
        <v>115</v>
      </c>
      <c r="B45" s="30"/>
      <c r="C45" s="30"/>
      <c r="D45" s="30"/>
      <c r="E45" s="30"/>
      <c r="F45" s="30"/>
      <c r="G45" s="30"/>
      <c r="H45" s="31"/>
      <c r="I45" s="12"/>
      <c r="J45" s="12"/>
      <c r="K45" s="13"/>
      <c r="L45" s="12"/>
      <c r="M45" s="12"/>
    </row>
    <row r="46" spans="1:13" s="11" customFormat="1" ht="32.25" customHeight="1" x14ac:dyDescent="0.25">
      <c r="A46" s="14" t="s">
        <v>9</v>
      </c>
      <c r="B46" s="14" t="s">
        <v>1</v>
      </c>
      <c r="C46" s="15" t="s">
        <v>31</v>
      </c>
      <c r="D46" s="25" t="s">
        <v>19</v>
      </c>
      <c r="E46" s="15" t="s">
        <v>18</v>
      </c>
      <c r="F46" s="18">
        <v>1.4</v>
      </c>
      <c r="G46" s="16"/>
      <c r="H46" s="16"/>
      <c r="I46" s="16"/>
      <c r="J46" s="16"/>
      <c r="K46" s="17">
        <v>1.4</v>
      </c>
      <c r="L46" s="36">
        <f t="shared" si="0"/>
        <v>1</v>
      </c>
      <c r="M46" s="38"/>
    </row>
    <row r="47" spans="1:13" s="11" customFormat="1" ht="32.25" customHeight="1" x14ac:dyDescent="0.25">
      <c r="A47" s="14" t="s">
        <v>9</v>
      </c>
      <c r="B47" s="14" t="s">
        <v>1</v>
      </c>
      <c r="C47" s="15" t="s">
        <v>29</v>
      </c>
      <c r="D47" s="25" t="s">
        <v>30</v>
      </c>
      <c r="E47" s="15" t="s">
        <v>18</v>
      </c>
      <c r="F47" s="18">
        <v>1.4</v>
      </c>
      <c r="G47" s="16"/>
      <c r="H47" s="16"/>
      <c r="I47" s="16"/>
      <c r="J47" s="16"/>
      <c r="K47" s="17">
        <v>1.4</v>
      </c>
      <c r="L47" s="36">
        <f t="shared" si="0"/>
        <v>1</v>
      </c>
      <c r="M47" s="38"/>
    </row>
    <row r="48" spans="1:13" s="11" customFormat="1" ht="50.25" customHeight="1" x14ac:dyDescent="0.25">
      <c r="A48" s="14" t="s">
        <v>9</v>
      </c>
      <c r="B48" s="14" t="s">
        <v>2</v>
      </c>
      <c r="C48" s="15" t="s">
        <v>31</v>
      </c>
      <c r="D48" s="25" t="s">
        <v>32</v>
      </c>
      <c r="E48" s="15" t="s">
        <v>18</v>
      </c>
      <c r="F48" s="16">
        <v>35</v>
      </c>
      <c r="G48" s="16"/>
      <c r="H48" s="16"/>
      <c r="I48" s="16"/>
      <c r="J48" s="16"/>
      <c r="K48" s="17">
        <v>47.43</v>
      </c>
      <c r="L48" s="36">
        <f t="shared" si="0"/>
        <v>1.3551428571428572</v>
      </c>
      <c r="M48" s="38" t="s">
        <v>182</v>
      </c>
    </row>
    <row r="49" spans="1:13" s="11" customFormat="1" ht="44.25" customHeight="1" x14ac:dyDescent="0.25">
      <c r="A49" s="14" t="s">
        <v>9</v>
      </c>
      <c r="B49" s="14" t="s">
        <v>2</v>
      </c>
      <c r="C49" s="15" t="s">
        <v>34</v>
      </c>
      <c r="D49" s="25" t="s">
        <v>33</v>
      </c>
      <c r="E49" s="15">
        <v>11</v>
      </c>
      <c r="F49" s="16">
        <v>11</v>
      </c>
      <c r="G49" s="16"/>
      <c r="H49" s="16"/>
      <c r="I49" s="16"/>
      <c r="J49" s="16"/>
      <c r="K49" s="17">
        <v>34.700000000000003</v>
      </c>
      <c r="L49" s="36">
        <f t="shared" si="0"/>
        <v>3.1545454545454548</v>
      </c>
      <c r="M49" s="38" t="s">
        <v>183</v>
      </c>
    </row>
    <row r="50" spans="1:13" s="11" customFormat="1" ht="32.25" customHeight="1" x14ac:dyDescent="0.25">
      <c r="A50" s="14" t="s">
        <v>9</v>
      </c>
      <c r="B50" s="14" t="s">
        <v>20</v>
      </c>
      <c r="C50" s="15" t="s">
        <v>35</v>
      </c>
      <c r="D50" s="25" t="s">
        <v>36</v>
      </c>
      <c r="E50" s="15" t="s">
        <v>18</v>
      </c>
      <c r="F50" s="16">
        <v>300</v>
      </c>
      <c r="G50" s="16"/>
      <c r="H50" s="16"/>
      <c r="I50" s="16"/>
      <c r="J50" s="16"/>
      <c r="K50" s="17">
        <v>336</v>
      </c>
      <c r="L50" s="36">
        <f t="shared" si="0"/>
        <v>1.1200000000000001</v>
      </c>
      <c r="M50" s="38" t="s">
        <v>181</v>
      </c>
    </row>
    <row r="51" spans="1:13" s="11" customFormat="1" ht="32.25" customHeight="1" x14ac:dyDescent="0.25">
      <c r="A51" s="29" t="s">
        <v>116</v>
      </c>
      <c r="B51" s="30"/>
      <c r="C51" s="30"/>
      <c r="D51" s="30"/>
      <c r="E51" s="30"/>
      <c r="F51" s="30"/>
      <c r="G51" s="30"/>
      <c r="H51" s="31"/>
      <c r="I51" s="12"/>
      <c r="J51" s="12"/>
      <c r="K51" s="13"/>
      <c r="L51" s="12"/>
      <c r="M51" s="12"/>
    </row>
    <row r="52" spans="1:13" s="11" customFormat="1" ht="71.25" customHeight="1" x14ac:dyDescent="0.25">
      <c r="A52" s="14">
        <v>8</v>
      </c>
      <c r="B52" s="14" t="s">
        <v>21</v>
      </c>
      <c r="C52" s="15" t="s">
        <v>63</v>
      </c>
      <c r="D52" s="25" t="s">
        <v>151</v>
      </c>
      <c r="E52" s="15" t="s">
        <v>93</v>
      </c>
      <c r="F52" s="16">
        <v>850</v>
      </c>
      <c r="G52" s="16"/>
      <c r="H52" s="16"/>
      <c r="I52" s="16"/>
      <c r="J52" s="16"/>
      <c r="K52" s="17">
        <v>1300</v>
      </c>
      <c r="L52" s="36">
        <f t="shared" si="0"/>
        <v>1.5294117647058822</v>
      </c>
      <c r="M52" s="38" t="s">
        <v>184</v>
      </c>
    </row>
    <row r="53" spans="1:13" s="11" customFormat="1" ht="134.25" customHeight="1" x14ac:dyDescent="0.25">
      <c r="A53" s="14">
        <v>8</v>
      </c>
      <c r="B53" s="14" t="s">
        <v>21</v>
      </c>
      <c r="C53" s="15">
        <v>11304</v>
      </c>
      <c r="D53" s="25" t="s">
        <v>97</v>
      </c>
      <c r="E53" s="15" t="s">
        <v>93</v>
      </c>
      <c r="F53" s="16">
        <v>70</v>
      </c>
      <c r="G53" s="16"/>
      <c r="H53" s="16"/>
      <c r="I53" s="16"/>
      <c r="J53" s="16"/>
      <c r="K53" s="17">
        <v>346</v>
      </c>
      <c r="L53" s="36">
        <f t="shared" si="0"/>
        <v>4.9428571428571431</v>
      </c>
      <c r="M53" s="38" t="s">
        <v>185</v>
      </c>
    </row>
    <row r="54" spans="1:13" s="11" customFormat="1" ht="150" customHeight="1" x14ac:dyDescent="0.25">
      <c r="A54" s="14" t="s">
        <v>10</v>
      </c>
      <c r="B54" s="14" t="s">
        <v>22</v>
      </c>
      <c r="C54" s="15" t="s">
        <v>65</v>
      </c>
      <c r="D54" s="25" t="s">
        <v>152</v>
      </c>
      <c r="E54" s="15" t="s">
        <v>93</v>
      </c>
      <c r="F54" s="16">
        <v>750</v>
      </c>
      <c r="G54" s="16"/>
      <c r="H54" s="16"/>
      <c r="I54" s="16"/>
      <c r="J54" s="16"/>
      <c r="K54" s="17">
        <v>1423</v>
      </c>
      <c r="L54" s="36">
        <f t="shared" si="0"/>
        <v>1.8973333333333333</v>
      </c>
      <c r="M54" s="38" t="s">
        <v>190</v>
      </c>
    </row>
    <row r="55" spans="1:13" s="11" customFormat="1" ht="32.25" customHeight="1" x14ac:dyDescent="0.25">
      <c r="A55" s="29" t="s">
        <v>117</v>
      </c>
      <c r="B55" s="30"/>
      <c r="C55" s="30"/>
      <c r="D55" s="30"/>
      <c r="E55" s="30"/>
      <c r="F55" s="30"/>
      <c r="G55" s="30"/>
      <c r="H55" s="31"/>
      <c r="I55" s="12"/>
      <c r="J55" s="12"/>
      <c r="K55" s="13"/>
      <c r="L55" s="12"/>
      <c r="M55" s="12"/>
    </row>
    <row r="56" spans="1:13" s="11" customFormat="1" ht="93.75" x14ac:dyDescent="0.25">
      <c r="A56" s="14" t="s">
        <v>104</v>
      </c>
      <c r="B56" s="14" t="s">
        <v>59</v>
      </c>
      <c r="C56" s="15" t="s">
        <v>60</v>
      </c>
      <c r="D56" s="25" t="s">
        <v>61</v>
      </c>
      <c r="E56" s="15" t="s">
        <v>15</v>
      </c>
      <c r="F56" s="16">
        <v>1200000</v>
      </c>
      <c r="G56" s="16"/>
      <c r="H56" s="16"/>
      <c r="I56" s="16"/>
      <c r="J56" s="16"/>
      <c r="K56" s="17">
        <v>1882108</v>
      </c>
      <c r="L56" s="36">
        <f t="shared" si="0"/>
        <v>1.5684233333333333</v>
      </c>
      <c r="M56" s="38" t="s">
        <v>176</v>
      </c>
    </row>
    <row r="57" spans="1:13" s="11" customFormat="1" ht="32.25" customHeight="1" x14ac:dyDescent="0.25">
      <c r="A57" s="14" t="s">
        <v>104</v>
      </c>
      <c r="B57" s="14" t="s">
        <v>62</v>
      </c>
      <c r="C57" s="15" t="s">
        <v>63</v>
      </c>
      <c r="D57" s="25" t="s">
        <v>64</v>
      </c>
      <c r="E57" s="15" t="s">
        <v>12</v>
      </c>
      <c r="F57" s="16">
        <v>11</v>
      </c>
      <c r="G57" s="16"/>
      <c r="H57" s="16"/>
      <c r="I57" s="16"/>
      <c r="J57" s="16"/>
      <c r="K57" s="17">
        <v>0</v>
      </c>
      <c r="L57" s="36">
        <f t="shared" si="0"/>
        <v>0</v>
      </c>
      <c r="M57" s="39" t="s">
        <v>187</v>
      </c>
    </row>
    <row r="58" spans="1:13" s="11" customFormat="1" ht="32.25" customHeight="1" x14ac:dyDescent="0.25">
      <c r="A58" s="14" t="s">
        <v>104</v>
      </c>
      <c r="B58" s="14" t="s">
        <v>62</v>
      </c>
      <c r="C58" s="15" t="s">
        <v>65</v>
      </c>
      <c r="D58" s="25" t="s">
        <v>66</v>
      </c>
      <c r="E58" s="15" t="s">
        <v>12</v>
      </c>
      <c r="F58" s="16">
        <v>6</v>
      </c>
      <c r="G58" s="16"/>
      <c r="H58" s="16"/>
      <c r="I58" s="16"/>
      <c r="J58" s="16"/>
      <c r="K58" s="17">
        <v>0</v>
      </c>
      <c r="L58" s="36">
        <f t="shared" si="0"/>
        <v>0</v>
      </c>
      <c r="M58" s="39"/>
    </row>
    <row r="59" spans="1:13" s="11" customFormat="1" ht="32.25" customHeight="1" x14ac:dyDescent="0.25">
      <c r="A59" s="14" t="s">
        <v>104</v>
      </c>
      <c r="B59" s="14" t="s">
        <v>62</v>
      </c>
      <c r="C59" s="15" t="s">
        <v>67</v>
      </c>
      <c r="D59" s="25" t="s">
        <v>68</v>
      </c>
      <c r="E59" s="15" t="s">
        <v>11</v>
      </c>
      <c r="F59" s="16">
        <v>40</v>
      </c>
      <c r="G59" s="16"/>
      <c r="H59" s="16"/>
      <c r="I59" s="16"/>
      <c r="J59" s="16"/>
      <c r="K59" s="17">
        <v>0</v>
      </c>
      <c r="L59" s="36">
        <f t="shared" si="0"/>
        <v>0</v>
      </c>
      <c r="M59" s="39"/>
    </row>
    <row r="60" spans="1:13" s="11" customFormat="1" ht="32.25" customHeight="1" x14ac:dyDescent="0.25">
      <c r="A60" s="29" t="s">
        <v>118</v>
      </c>
      <c r="B60" s="30"/>
      <c r="C60" s="30"/>
      <c r="D60" s="30"/>
      <c r="E60" s="30"/>
      <c r="F60" s="30"/>
      <c r="G60" s="30"/>
      <c r="H60" s="31"/>
      <c r="I60" s="12"/>
      <c r="J60" s="12"/>
      <c r="K60" s="13"/>
      <c r="L60" s="12"/>
      <c r="M60" s="12"/>
    </row>
    <row r="61" spans="1:13" s="11" customFormat="1" ht="94.5" customHeight="1" x14ac:dyDescent="0.25">
      <c r="A61" s="14" t="s">
        <v>105</v>
      </c>
      <c r="B61" s="14" t="s">
        <v>23</v>
      </c>
      <c r="C61" s="14">
        <v>10501</v>
      </c>
      <c r="D61" s="25" t="s">
        <v>106</v>
      </c>
      <c r="E61" s="15" t="s">
        <v>93</v>
      </c>
      <c r="F61" s="16">
        <v>40000</v>
      </c>
      <c r="G61" s="16">
        <v>500</v>
      </c>
      <c r="H61" s="16">
        <v>39500</v>
      </c>
      <c r="I61" s="16"/>
      <c r="J61" s="16"/>
      <c r="K61" s="17">
        <v>68919</v>
      </c>
      <c r="L61" s="36">
        <f t="shared" si="0"/>
        <v>1.7229749999999999</v>
      </c>
      <c r="M61" s="38" t="s">
        <v>188</v>
      </c>
    </row>
    <row r="62" spans="1:13" s="11" customFormat="1" ht="108" customHeight="1" x14ac:dyDescent="0.25">
      <c r="A62" s="14" t="s">
        <v>105</v>
      </c>
      <c r="B62" s="14" t="s">
        <v>23</v>
      </c>
      <c r="C62" s="14">
        <v>10902</v>
      </c>
      <c r="D62" s="25" t="s">
        <v>99</v>
      </c>
      <c r="E62" s="15" t="s">
        <v>93</v>
      </c>
      <c r="F62" s="16">
        <v>750</v>
      </c>
      <c r="G62" s="16"/>
      <c r="H62" s="16"/>
      <c r="I62" s="16"/>
      <c r="J62" s="16"/>
      <c r="K62" s="17">
        <v>1869</v>
      </c>
      <c r="L62" s="36">
        <f t="shared" si="0"/>
        <v>2.492</v>
      </c>
      <c r="M62" s="38" t="s">
        <v>189</v>
      </c>
    </row>
    <row r="63" spans="1:13" s="11" customFormat="1" ht="32.25" customHeight="1" x14ac:dyDescent="0.25">
      <c r="A63" s="14" t="s">
        <v>105</v>
      </c>
      <c r="B63" s="14" t="s">
        <v>24</v>
      </c>
      <c r="C63" s="19" t="s">
        <v>101</v>
      </c>
      <c r="D63" s="25" t="s">
        <v>100</v>
      </c>
      <c r="E63" s="15" t="s">
        <v>93</v>
      </c>
      <c r="F63" s="16">
        <v>2</v>
      </c>
      <c r="G63" s="16"/>
      <c r="H63" s="16"/>
      <c r="I63" s="16"/>
      <c r="J63" s="16"/>
      <c r="K63" s="17">
        <v>2</v>
      </c>
      <c r="L63" s="36">
        <f t="shared" si="0"/>
        <v>1</v>
      </c>
      <c r="M63" s="38"/>
    </row>
    <row r="64" spans="1:13" s="11" customFormat="1" ht="66.75" customHeight="1" x14ac:dyDescent="0.25">
      <c r="A64" s="14" t="s">
        <v>105</v>
      </c>
      <c r="B64" s="14" t="s">
        <v>24</v>
      </c>
      <c r="C64" s="19" t="s">
        <v>102</v>
      </c>
      <c r="D64" s="25" t="s">
        <v>103</v>
      </c>
      <c r="E64" s="15" t="s">
        <v>93</v>
      </c>
      <c r="F64" s="16">
        <v>2000</v>
      </c>
      <c r="G64" s="16"/>
      <c r="H64" s="16"/>
      <c r="I64" s="16"/>
      <c r="J64" s="16"/>
      <c r="K64" s="17">
        <v>3800</v>
      </c>
      <c r="L64" s="36">
        <f t="shared" si="0"/>
        <v>1.9</v>
      </c>
      <c r="M64" s="38" t="s">
        <v>191</v>
      </c>
    </row>
    <row r="65" spans="1:13" s="11" customFormat="1" ht="66.75" customHeight="1" x14ac:dyDescent="0.25">
      <c r="A65" s="14" t="s">
        <v>105</v>
      </c>
      <c r="B65" s="14" t="s">
        <v>24</v>
      </c>
      <c r="C65" s="19" t="s">
        <v>123</v>
      </c>
      <c r="D65" s="25" t="s">
        <v>136</v>
      </c>
      <c r="E65" s="15" t="s">
        <v>93</v>
      </c>
      <c r="F65" s="16">
        <v>200</v>
      </c>
      <c r="G65" s="16"/>
      <c r="H65" s="16"/>
      <c r="I65" s="16"/>
      <c r="J65" s="16"/>
      <c r="K65" s="17">
        <v>168</v>
      </c>
      <c r="L65" s="36">
        <f t="shared" si="0"/>
        <v>0.84</v>
      </c>
      <c r="M65" s="38" t="s">
        <v>192</v>
      </c>
    </row>
    <row r="66" spans="1:13" s="11" customFormat="1" ht="32.25" customHeight="1" x14ac:dyDescent="0.25">
      <c r="A66" s="14" t="s">
        <v>105</v>
      </c>
      <c r="B66" s="14" t="s">
        <v>25</v>
      </c>
      <c r="C66" s="19" t="s">
        <v>101</v>
      </c>
      <c r="D66" s="25" t="s">
        <v>100</v>
      </c>
      <c r="E66" s="15" t="s">
        <v>93</v>
      </c>
      <c r="F66" s="16">
        <v>19</v>
      </c>
      <c r="G66" s="16"/>
      <c r="H66" s="16"/>
      <c r="I66" s="16"/>
      <c r="J66" s="16"/>
      <c r="K66" s="17">
        <v>33</v>
      </c>
      <c r="L66" s="36">
        <f t="shared" si="0"/>
        <v>1.736842105263158</v>
      </c>
      <c r="M66" s="38" t="s">
        <v>193</v>
      </c>
    </row>
    <row r="67" spans="1:13" s="11" customFormat="1" ht="61.5" customHeight="1" x14ac:dyDescent="0.25">
      <c r="A67" s="14" t="s">
        <v>105</v>
      </c>
      <c r="B67" s="14" t="s">
        <v>25</v>
      </c>
      <c r="C67" s="19" t="s">
        <v>102</v>
      </c>
      <c r="D67" s="25" t="s">
        <v>103</v>
      </c>
      <c r="E67" s="15" t="s">
        <v>93</v>
      </c>
      <c r="F67" s="16">
        <v>2200</v>
      </c>
      <c r="G67" s="16"/>
      <c r="H67" s="16"/>
      <c r="I67" s="16"/>
      <c r="J67" s="16"/>
      <c r="K67" s="17">
        <v>5810</v>
      </c>
      <c r="L67" s="36">
        <f t="shared" si="0"/>
        <v>2.6409090909090911</v>
      </c>
      <c r="M67" s="38" t="s">
        <v>194</v>
      </c>
    </row>
    <row r="68" spans="1:13" s="11" customFormat="1" ht="85.5" customHeight="1" x14ac:dyDescent="0.25">
      <c r="A68" s="14" t="s">
        <v>105</v>
      </c>
      <c r="B68" s="14" t="s">
        <v>25</v>
      </c>
      <c r="C68" s="19">
        <v>10501</v>
      </c>
      <c r="D68" s="25" t="s">
        <v>106</v>
      </c>
      <c r="E68" s="15" t="s">
        <v>93</v>
      </c>
      <c r="F68" s="16">
        <v>850</v>
      </c>
      <c r="G68" s="16"/>
      <c r="H68" s="16"/>
      <c r="I68" s="16"/>
      <c r="J68" s="16"/>
      <c r="K68" s="17">
        <v>2287</v>
      </c>
      <c r="L68" s="36">
        <f t="shared" si="0"/>
        <v>2.6905882352941175</v>
      </c>
      <c r="M68" s="38" t="s">
        <v>196</v>
      </c>
    </row>
    <row r="69" spans="1:13" s="11" customFormat="1" ht="32.25" customHeight="1" x14ac:dyDescent="0.25">
      <c r="A69" s="14" t="s">
        <v>105</v>
      </c>
      <c r="B69" s="14" t="s">
        <v>25</v>
      </c>
      <c r="C69" s="19">
        <v>11109</v>
      </c>
      <c r="D69" s="25" t="s">
        <v>137</v>
      </c>
      <c r="E69" s="15" t="s">
        <v>93</v>
      </c>
      <c r="F69" s="16">
        <v>170</v>
      </c>
      <c r="G69" s="16"/>
      <c r="H69" s="16"/>
      <c r="I69" s="16"/>
      <c r="J69" s="16"/>
      <c r="K69" s="17">
        <v>170</v>
      </c>
      <c r="L69" s="36">
        <f t="shared" si="0"/>
        <v>1</v>
      </c>
      <c r="M69" s="38"/>
    </row>
    <row r="70" spans="1:13" s="11" customFormat="1" ht="87" customHeight="1" x14ac:dyDescent="0.25">
      <c r="A70" s="14" t="s">
        <v>105</v>
      </c>
      <c r="B70" s="14" t="s">
        <v>25</v>
      </c>
      <c r="C70" s="19">
        <v>11501</v>
      </c>
      <c r="D70" s="25" t="s">
        <v>107</v>
      </c>
      <c r="E70" s="15" t="s">
        <v>93</v>
      </c>
      <c r="F70" s="16">
        <v>339</v>
      </c>
      <c r="G70" s="16"/>
      <c r="H70" s="16"/>
      <c r="I70" s="16"/>
      <c r="J70" s="16"/>
      <c r="K70" s="28">
        <v>1176</v>
      </c>
      <c r="L70" s="36">
        <f t="shared" si="0"/>
        <v>3.4690265486725664</v>
      </c>
      <c r="M70" s="38" t="s">
        <v>199</v>
      </c>
    </row>
    <row r="71" spans="1:13" s="11" customFormat="1" ht="32.25" customHeight="1" x14ac:dyDescent="0.25">
      <c r="A71" s="14" t="s">
        <v>105</v>
      </c>
      <c r="B71" s="14" t="s">
        <v>26</v>
      </c>
      <c r="C71" s="19" t="s">
        <v>101</v>
      </c>
      <c r="D71" s="25" t="s">
        <v>100</v>
      </c>
      <c r="E71" s="15" t="s">
        <v>93</v>
      </c>
      <c r="F71" s="16">
        <v>66</v>
      </c>
      <c r="G71" s="16"/>
      <c r="H71" s="16"/>
      <c r="I71" s="16"/>
      <c r="J71" s="16"/>
      <c r="K71" s="17">
        <v>69</v>
      </c>
      <c r="L71" s="36">
        <f t="shared" si="0"/>
        <v>1.0454545454545454</v>
      </c>
      <c r="M71" s="38"/>
    </row>
    <row r="72" spans="1:13" s="11" customFormat="1" ht="89.25" customHeight="1" x14ac:dyDescent="0.25">
      <c r="A72" s="14" t="s">
        <v>105</v>
      </c>
      <c r="B72" s="14" t="s">
        <v>26</v>
      </c>
      <c r="C72" s="19" t="s">
        <v>102</v>
      </c>
      <c r="D72" s="25" t="s">
        <v>103</v>
      </c>
      <c r="E72" s="15" t="s">
        <v>93</v>
      </c>
      <c r="F72" s="16">
        <v>20000</v>
      </c>
      <c r="G72" s="16"/>
      <c r="H72" s="16"/>
      <c r="I72" s="16"/>
      <c r="J72" s="16"/>
      <c r="K72" s="17">
        <v>60646</v>
      </c>
      <c r="L72" s="36">
        <f t="shared" ref="L72:L77" si="1">K72/F72</f>
        <v>3.0323000000000002</v>
      </c>
      <c r="M72" s="38" t="s">
        <v>197</v>
      </c>
    </row>
    <row r="73" spans="1:13" s="11" customFormat="1" ht="81.75" customHeight="1" x14ac:dyDescent="0.25">
      <c r="A73" s="14" t="s">
        <v>105</v>
      </c>
      <c r="B73" s="14" t="s">
        <v>26</v>
      </c>
      <c r="C73" s="15">
        <v>11202</v>
      </c>
      <c r="D73" s="25" t="s">
        <v>108</v>
      </c>
      <c r="E73" s="15" t="s">
        <v>93</v>
      </c>
      <c r="F73" s="16">
        <v>62832</v>
      </c>
      <c r="G73" s="16"/>
      <c r="H73" s="16"/>
      <c r="I73" s="16"/>
      <c r="J73" s="16"/>
      <c r="K73" s="17">
        <v>23811</v>
      </c>
      <c r="L73" s="36">
        <f t="shared" si="1"/>
        <v>0.37896294881588999</v>
      </c>
      <c r="M73" s="38" t="s">
        <v>198</v>
      </c>
    </row>
    <row r="74" spans="1:13" s="11" customFormat="1" ht="32.25" customHeight="1" x14ac:dyDescent="0.25">
      <c r="A74" s="14" t="s">
        <v>105</v>
      </c>
      <c r="B74" s="14" t="s">
        <v>26</v>
      </c>
      <c r="C74" s="15" t="s">
        <v>124</v>
      </c>
      <c r="D74" s="25" t="s">
        <v>138</v>
      </c>
      <c r="E74" s="15" t="s">
        <v>132</v>
      </c>
      <c r="F74" s="16">
        <v>39500000</v>
      </c>
      <c r="G74" s="16"/>
      <c r="H74" s="16"/>
      <c r="I74" s="16"/>
      <c r="J74" s="16"/>
      <c r="K74" s="17">
        <v>39380250</v>
      </c>
      <c r="L74" s="36">
        <f t="shared" si="1"/>
        <v>0.99696835443037979</v>
      </c>
      <c r="M74" s="38"/>
    </row>
    <row r="75" spans="1:13" s="11" customFormat="1" ht="32.25" customHeight="1" x14ac:dyDescent="0.25">
      <c r="A75" s="14" t="s">
        <v>105</v>
      </c>
      <c r="B75" s="14" t="s">
        <v>26</v>
      </c>
      <c r="C75" s="15" t="s">
        <v>125</v>
      </c>
      <c r="D75" s="25" t="s">
        <v>139</v>
      </c>
      <c r="E75" s="15" t="s">
        <v>140</v>
      </c>
      <c r="F75" s="16">
        <v>40</v>
      </c>
      <c r="G75" s="16"/>
      <c r="H75" s="16"/>
      <c r="I75" s="16"/>
      <c r="J75" s="16"/>
      <c r="K75" s="17">
        <v>48</v>
      </c>
      <c r="L75" s="36">
        <f t="shared" si="1"/>
        <v>1.2</v>
      </c>
      <c r="M75" s="38"/>
    </row>
    <row r="76" spans="1:13" s="11" customFormat="1" ht="82.5" customHeight="1" x14ac:dyDescent="0.25">
      <c r="A76" s="14" t="s">
        <v>105</v>
      </c>
      <c r="B76" s="14" t="s">
        <v>27</v>
      </c>
      <c r="C76" s="15">
        <v>11301</v>
      </c>
      <c r="D76" s="25" t="s">
        <v>186</v>
      </c>
      <c r="E76" s="15" t="s">
        <v>93</v>
      </c>
      <c r="F76" s="16">
        <v>90</v>
      </c>
      <c r="G76" s="16"/>
      <c r="H76" s="16"/>
      <c r="I76" s="16"/>
      <c r="J76" s="16"/>
      <c r="K76" s="17">
        <v>0</v>
      </c>
      <c r="L76" s="36">
        <f t="shared" si="1"/>
        <v>0</v>
      </c>
      <c r="M76" s="38" t="s">
        <v>195</v>
      </c>
    </row>
    <row r="77" spans="1:13" s="11" customFormat="1" ht="32.25" customHeight="1" x14ac:dyDescent="0.25">
      <c r="A77" s="14" t="s">
        <v>105</v>
      </c>
      <c r="B77" s="14" t="s">
        <v>28</v>
      </c>
      <c r="C77" s="15" t="s">
        <v>38</v>
      </c>
      <c r="D77" s="25" t="s">
        <v>39</v>
      </c>
      <c r="E77" s="15" t="s">
        <v>93</v>
      </c>
      <c r="F77" s="16">
        <v>7</v>
      </c>
      <c r="G77" s="16"/>
      <c r="H77" s="16"/>
      <c r="I77" s="16"/>
      <c r="J77" s="16"/>
      <c r="K77" s="17">
        <v>7</v>
      </c>
      <c r="L77" s="36">
        <f t="shared" si="1"/>
        <v>1</v>
      </c>
      <c r="M77" s="38"/>
    </row>
    <row r="78" spans="1:13" s="11" customFormat="1" ht="32.25" customHeight="1" x14ac:dyDescent="0.25">
      <c r="A78" s="29" t="s">
        <v>119</v>
      </c>
      <c r="B78" s="30"/>
      <c r="C78" s="30"/>
      <c r="D78" s="30"/>
      <c r="E78" s="30"/>
      <c r="F78" s="30"/>
      <c r="G78" s="30"/>
      <c r="H78" s="31"/>
      <c r="I78" s="12"/>
      <c r="J78" s="12"/>
      <c r="K78" s="13"/>
      <c r="L78" s="12"/>
      <c r="M78" s="12"/>
    </row>
    <row r="79" spans="1:13" s="11" customFormat="1" ht="172.5" customHeight="1" x14ac:dyDescent="0.25">
      <c r="A79" s="14">
        <v>10</v>
      </c>
      <c r="B79" s="14" t="s">
        <v>69</v>
      </c>
      <c r="C79" s="15" t="s">
        <v>70</v>
      </c>
      <c r="D79" s="25" t="s">
        <v>71</v>
      </c>
      <c r="E79" s="15">
        <v>2150</v>
      </c>
      <c r="F79" s="16">
        <v>2150</v>
      </c>
      <c r="G79" s="16"/>
      <c r="H79" s="16"/>
      <c r="I79" s="16"/>
      <c r="J79" s="16"/>
      <c r="K79" s="17">
        <v>199229.00000000003</v>
      </c>
      <c r="L79" s="36">
        <f t="shared" ref="L79:L83" si="2">K79/F79</f>
        <v>92.664651162790705</v>
      </c>
      <c r="M79" s="38" t="s">
        <v>177</v>
      </c>
    </row>
    <row r="80" spans="1:13" s="11" customFormat="1" ht="32.25" customHeight="1" x14ac:dyDescent="0.25">
      <c r="A80" s="29" t="s">
        <v>141</v>
      </c>
      <c r="B80" s="30"/>
      <c r="C80" s="30"/>
      <c r="D80" s="30"/>
      <c r="E80" s="30"/>
      <c r="F80" s="30"/>
      <c r="G80" s="30"/>
      <c r="H80" s="31"/>
      <c r="I80" s="12"/>
      <c r="J80" s="12"/>
      <c r="K80" s="13"/>
      <c r="L80" s="12"/>
      <c r="M80" s="12"/>
    </row>
    <row r="81" spans="1:13" s="11" customFormat="1" ht="32.25" customHeight="1" x14ac:dyDescent="0.25">
      <c r="A81" s="14">
        <v>11</v>
      </c>
      <c r="B81" s="14"/>
      <c r="C81" s="15" t="s">
        <v>143</v>
      </c>
      <c r="D81" s="25" t="s">
        <v>122</v>
      </c>
      <c r="E81" s="15" t="s">
        <v>144</v>
      </c>
      <c r="F81" s="16">
        <v>100</v>
      </c>
      <c r="G81" s="16"/>
      <c r="H81" s="16"/>
      <c r="I81" s="16"/>
      <c r="J81" s="16"/>
      <c r="K81" s="17">
        <v>113</v>
      </c>
      <c r="L81" s="36">
        <f t="shared" si="2"/>
        <v>1.1299999999999999</v>
      </c>
      <c r="M81" s="38" t="s">
        <v>179</v>
      </c>
    </row>
    <row r="82" spans="1:13" s="11" customFormat="1" ht="32.25" customHeight="1" x14ac:dyDescent="0.25">
      <c r="A82" s="29" t="s">
        <v>142</v>
      </c>
      <c r="B82" s="30"/>
      <c r="C82" s="30"/>
      <c r="D82" s="30"/>
      <c r="E82" s="30"/>
      <c r="F82" s="30"/>
      <c r="G82" s="30"/>
      <c r="H82" s="31"/>
      <c r="I82" s="12"/>
      <c r="J82" s="12"/>
      <c r="K82" s="13"/>
      <c r="L82" s="12"/>
      <c r="M82" s="12"/>
    </row>
    <row r="83" spans="1:13" s="11" customFormat="1" ht="75.75" customHeight="1" x14ac:dyDescent="0.25">
      <c r="A83" s="14">
        <v>12</v>
      </c>
      <c r="B83" s="14"/>
      <c r="C83" s="15" t="s">
        <v>145</v>
      </c>
      <c r="D83" s="25" t="s">
        <v>122</v>
      </c>
      <c r="E83" s="15" t="s">
        <v>144</v>
      </c>
      <c r="F83" s="16">
        <v>20</v>
      </c>
      <c r="G83" s="16"/>
      <c r="H83" s="16"/>
      <c r="I83" s="16"/>
      <c r="J83" s="16"/>
      <c r="K83" s="17">
        <v>104</v>
      </c>
      <c r="L83" s="36">
        <f t="shared" si="2"/>
        <v>5.2</v>
      </c>
      <c r="M83" s="38" t="s">
        <v>178</v>
      </c>
    </row>
    <row r="84" spans="1:13" x14ac:dyDescent="0.25">
      <c r="G84" s="4"/>
      <c r="H84" s="5"/>
      <c r="I84" s="5"/>
      <c r="J84" s="5"/>
      <c r="K84" s="9"/>
      <c r="L84" s="5"/>
    </row>
    <row r="85" spans="1:13" x14ac:dyDescent="0.25">
      <c r="G85" s="4"/>
      <c r="H85" s="5"/>
      <c r="I85" s="5"/>
      <c r="J85" s="5"/>
      <c r="K85" s="9"/>
      <c r="L85" s="5"/>
    </row>
    <row r="86" spans="1:13" x14ac:dyDescent="0.25">
      <c r="G86" s="4"/>
      <c r="H86" s="5"/>
      <c r="I86" s="5"/>
      <c r="J86" s="5"/>
      <c r="K86" s="9"/>
      <c r="L86" s="5"/>
    </row>
    <row r="87" spans="1:13" x14ac:dyDescent="0.25">
      <c r="G87" s="4"/>
      <c r="H87" s="5"/>
      <c r="I87" s="5"/>
      <c r="J87" s="5"/>
      <c r="K87" s="9"/>
      <c r="L87" s="5"/>
    </row>
    <row r="88" spans="1:13" x14ac:dyDescent="0.25">
      <c r="G88" s="4"/>
      <c r="H88" s="5"/>
      <c r="I88" s="5"/>
      <c r="J88" s="5"/>
      <c r="K88" s="9"/>
      <c r="L88" s="5"/>
    </row>
    <row r="89" spans="1:13" x14ac:dyDescent="0.25">
      <c r="G89" s="4"/>
      <c r="H89" s="5"/>
      <c r="I89" s="5"/>
      <c r="J89" s="5"/>
      <c r="K89" s="9"/>
      <c r="L89" s="5"/>
    </row>
    <row r="90" spans="1:13" x14ac:dyDescent="0.25">
      <c r="G90" s="4"/>
      <c r="H90" s="5"/>
      <c r="I90" s="5"/>
      <c r="J90" s="5"/>
      <c r="K90" s="9"/>
      <c r="L90" s="5"/>
    </row>
    <row r="91" spans="1:13" x14ac:dyDescent="0.25">
      <c r="G91" s="4"/>
      <c r="H91" s="5"/>
      <c r="I91" s="5"/>
      <c r="J91" s="5"/>
      <c r="K91" s="9"/>
      <c r="L91" s="5"/>
    </row>
    <row r="92" spans="1:13" x14ac:dyDescent="0.25">
      <c r="G92" s="4"/>
      <c r="H92" s="5"/>
      <c r="I92" s="5"/>
      <c r="J92" s="5"/>
      <c r="K92" s="9"/>
      <c r="L92" s="5"/>
    </row>
    <row r="93" spans="1:13" x14ac:dyDescent="0.25">
      <c r="G93" s="4"/>
      <c r="H93" s="5"/>
      <c r="I93" s="5"/>
      <c r="J93" s="5"/>
      <c r="K93" s="9"/>
      <c r="L93" s="5"/>
    </row>
    <row r="94" spans="1:13" x14ac:dyDescent="0.25">
      <c r="G94" s="4"/>
      <c r="H94" s="5"/>
      <c r="I94" s="5"/>
      <c r="J94" s="5"/>
      <c r="K94" s="9"/>
      <c r="L94" s="5"/>
    </row>
    <row r="95" spans="1:13" x14ac:dyDescent="0.25">
      <c r="G95" s="4"/>
      <c r="H95" s="5"/>
      <c r="I95" s="5"/>
      <c r="J95" s="5"/>
      <c r="K95" s="9"/>
      <c r="L95" s="5"/>
    </row>
    <row r="96" spans="1:13" x14ac:dyDescent="0.25">
      <c r="G96" s="4"/>
      <c r="H96" s="5"/>
      <c r="I96" s="5"/>
      <c r="J96" s="5"/>
      <c r="K96" s="9"/>
      <c r="L96" s="5"/>
    </row>
    <row r="97" spans="7:12" x14ac:dyDescent="0.25">
      <c r="G97" s="4"/>
      <c r="H97" s="5"/>
      <c r="I97" s="5"/>
      <c r="J97" s="5"/>
      <c r="K97" s="9"/>
      <c r="L97" s="5"/>
    </row>
    <row r="98" spans="7:12" x14ac:dyDescent="0.25">
      <c r="G98" s="4"/>
      <c r="H98" s="5"/>
      <c r="I98" s="5"/>
      <c r="J98" s="5"/>
      <c r="K98" s="9"/>
      <c r="L98" s="5"/>
    </row>
    <row r="99" spans="7:12" x14ac:dyDescent="0.25">
      <c r="G99" s="4"/>
      <c r="H99" s="5"/>
      <c r="I99" s="5"/>
      <c r="J99" s="5"/>
      <c r="K99" s="9"/>
      <c r="L99" s="5"/>
    </row>
    <row r="100" spans="7:12" x14ac:dyDescent="0.25">
      <c r="G100" s="4"/>
      <c r="H100" s="5"/>
      <c r="I100" s="5"/>
      <c r="J100" s="5"/>
      <c r="K100" s="9"/>
      <c r="L100" s="5"/>
    </row>
    <row r="101" spans="7:12" x14ac:dyDescent="0.25">
      <c r="G101" s="4"/>
      <c r="H101" s="5"/>
      <c r="I101" s="5"/>
      <c r="J101" s="5"/>
      <c r="K101" s="9"/>
      <c r="L101" s="5"/>
    </row>
    <row r="102" spans="7:12" x14ac:dyDescent="0.25">
      <c r="G102" s="4"/>
      <c r="H102" s="5"/>
      <c r="I102" s="5"/>
      <c r="J102" s="5"/>
      <c r="K102" s="9"/>
      <c r="L102" s="5"/>
    </row>
    <row r="103" spans="7:12" x14ac:dyDescent="0.25">
      <c r="G103" s="4"/>
      <c r="H103" s="5"/>
      <c r="I103" s="5"/>
      <c r="J103" s="5"/>
      <c r="K103" s="9"/>
      <c r="L103" s="5"/>
    </row>
    <row r="104" spans="7:12" x14ac:dyDescent="0.25">
      <c r="G104" s="4"/>
      <c r="H104" s="5"/>
      <c r="I104" s="5"/>
      <c r="J104" s="5"/>
      <c r="K104" s="9"/>
      <c r="L104" s="5"/>
    </row>
    <row r="105" spans="7:12" x14ac:dyDescent="0.25">
      <c r="G105" s="4"/>
      <c r="H105" s="5"/>
      <c r="I105" s="5"/>
      <c r="J105" s="5"/>
      <c r="K105" s="9"/>
      <c r="L105" s="5"/>
    </row>
    <row r="106" spans="7:12" x14ac:dyDescent="0.25">
      <c r="G106" s="4"/>
      <c r="H106" s="5"/>
      <c r="I106" s="5"/>
      <c r="J106" s="5"/>
      <c r="K106" s="9"/>
      <c r="L106" s="5"/>
    </row>
    <row r="107" spans="7:12" x14ac:dyDescent="0.25">
      <c r="G107" s="4"/>
      <c r="H107" s="5"/>
      <c r="I107" s="5"/>
      <c r="J107" s="5"/>
      <c r="K107" s="9"/>
      <c r="L107" s="5"/>
    </row>
    <row r="108" spans="7:12" x14ac:dyDescent="0.25">
      <c r="G108" s="4"/>
      <c r="H108" s="5"/>
      <c r="I108" s="5"/>
      <c r="J108" s="5"/>
      <c r="K108" s="9"/>
      <c r="L108" s="5"/>
    </row>
    <row r="109" spans="7:12" x14ac:dyDescent="0.25">
      <c r="G109" s="4"/>
      <c r="H109" s="5"/>
      <c r="I109" s="5"/>
      <c r="J109" s="5"/>
      <c r="K109" s="9"/>
      <c r="L109" s="5"/>
    </row>
    <row r="110" spans="7:12" x14ac:dyDescent="0.25">
      <c r="G110" s="4"/>
      <c r="H110" s="5"/>
      <c r="I110" s="5"/>
      <c r="J110" s="5"/>
      <c r="K110" s="9"/>
      <c r="L110" s="5"/>
    </row>
    <row r="111" spans="7:12" x14ac:dyDescent="0.25">
      <c r="G111" s="4"/>
      <c r="H111" s="5"/>
      <c r="I111" s="5"/>
      <c r="J111" s="5"/>
      <c r="K111" s="9"/>
      <c r="L111" s="5"/>
    </row>
    <row r="112" spans="7:12" x14ac:dyDescent="0.25">
      <c r="G112" s="4"/>
      <c r="H112" s="5"/>
      <c r="I112" s="5"/>
      <c r="J112" s="5"/>
      <c r="K112" s="9"/>
      <c r="L112" s="5"/>
    </row>
    <row r="113" spans="7:12" x14ac:dyDescent="0.25">
      <c r="G113" s="4"/>
      <c r="H113" s="5"/>
      <c r="I113" s="5"/>
      <c r="J113" s="5"/>
      <c r="K113" s="9"/>
      <c r="L113" s="5"/>
    </row>
    <row r="114" spans="7:12" x14ac:dyDescent="0.25">
      <c r="G114" s="4"/>
      <c r="H114" s="5"/>
      <c r="I114" s="5"/>
      <c r="J114" s="5"/>
      <c r="K114" s="9"/>
      <c r="L114" s="5"/>
    </row>
    <row r="115" spans="7:12" x14ac:dyDescent="0.25">
      <c r="G115" s="4"/>
      <c r="H115" s="5"/>
      <c r="I115" s="5"/>
      <c r="J115" s="5"/>
      <c r="K115" s="9"/>
      <c r="L115" s="5"/>
    </row>
    <row r="116" spans="7:12" x14ac:dyDescent="0.25">
      <c r="G116" s="4"/>
      <c r="H116" s="5"/>
      <c r="I116" s="5"/>
      <c r="J116" s="5"/>
      <c r="K116" s="9"/>
      <c r="L116" s="5"/>
    </row>
    <row r="117" spans="7:12" x14ac:dyDescent="0.25">
      <c r="G117" s="4"/>
      <c r="H117" s="5"/>
      <c r="I117" s="5"/>
      <c r="J117" s="5"/>
      <c r="K117" s="9"/>
      <c r="L117" s="5"/>
    </row>
    <row r="118" spans="7:12" x14ac:dyDescent="0.25">
      <c r="G118" s="4"/>
      <c r="H118" s="5"/>
      <c r="I118" s="5"/>
      <c r="J118" s="5"/>
      <c r="K118" s="9"/>
      <c r="L118" s="5"/>
    </row>
    <row r="119" spans="7:12" x14ac:dyDescent="0.25">
      <c r="G119" s="4"/>
      <c r="H119" s="5"/>
      <c r="I119" s="5"/>
      <c r="J119" s="5"/>
      <c r="K119" s="9"/>
      <c r="L119" s="5"/>
    </row>
    <row r="120" spans="7:12" x14ac:dyDescent="0.25">
      <c r="G120" s="4"/>
      <c r="H120" s="5"/>
      <c r="I120" s="5"/>
      <c r="J120" s="5"/>
      <c r="K120" s="9"/>
      <c r="L120" s="5"/>
    </row>
    <row r="121" spans="7:12" x14ac:dyDescent="0.25">
      <c r="G121" s="4"/>
      <c r="H121" s="5"/>
      <c r="I121" s="5"/>
      <c r="J121" s="5"/>
      <c r="K121" s="9"/>
      <c r="L121" s="5"/>
    </row>
    <row r="122" spans="7:12" x14ac:dyDescent="0.25">
      <c r="G122" s="4"/>
      <c r="H122" s="5"/>
      <c r="I122" s="5"/>
      <c r="J122" s="5"/>
      <c r="K122" s="9"/>
      <c r="L122" s="5"/>
    </row>
    <row r="123" spans="7:12" x14ac:dyDescent="0.25">
      <c r="G123" s="4"/>
      <c r="H123" s="5"/>
      <c r="I123" s="5"/>
      <c r="J123" s="5"/>
      <c r="K123" s="9"/>
      <c r="L123" s="5"/>
    </row>
    <row r="124" spans="7:12" x14ac:dyDescent="0.25">
      <c r="G124" s="4"/>
      <c r="H124" s="5"/>
      <c r="I124" s="5"/>
      <c r="J124" s="5"/>
      <c r="K124" s="9"/>
      <c r="L124" s="5"/>
    </row>
    <row r="125" spans="7:12" x14ac:dyDescent="0.25">
      <c r="G125" s="4"/>
      <c r="H125" s="5"/>
      <c r="I125" s="5"/>
      <c r="J125" s="5"/>
      <c r="K125" s="9"/>
      <c r="L125" s="5"/>
    </row>
    <row r="126" spans="7:12" x14ac:dyDescent="0.25">
      <c r="G126" s="4"/>
      <c r="H126" s="5"/>
      <c r="I126" s="5"/>
      <c r="J126" s="5"/>
      <c r="K126" s="9"/>
      <c r="L126" s="5"/>
    </row>
    <row r="127" spans="7:12" x14ac:dyDescent="0.25">
      <c r="G127" s="4"/>
      <c r="H127" s="5"/>
      <c r="I127" s="5"/>
      <c r="J127" s="5"/>
      <c r="K127" s="9"/>
      <c r="L127" s="5"/>
    </row>
    <row r="128" spans="7:12" x14ac:dyDescent="0.25">
      <c r="G128" s="4"/>
      <c r="H128" s="5"/>
      <c r="I128" s="5"/>
      <c r="J128" s="5"/>
      <c r="K128" s="9"/>
      <c r="L128" s="5"/>
    </row>
    <row r="129" spans="7:12" x14ac:dyDescent="0.25">
      <c r="G129" s="4"/>
      <c r="H129" s="5"/>
      <c r="I129" s="5"/>
      <c r="J129" s="5"/>
      <c r="K129" s="9"/>
      <c r="L129" s="5"/>
    </row>
    <row r="130" spans="7:12" x14ac:dyDescent="0.25">
      <c r="G130" s="4"/>
      <c r="H130" s="5"/>
      <c r="I130" s="5"/>
      <c r="J130" s="5"/>
      <c r="K130" s="9"/>
      <c r="L130" s="5"/>
    </row>
    <row r="131" spans="7:12" x14ac:dyDescent="0.25">
      <c r="G131" s="4"/>
      <c r="H131" s="5"/>
      <c r="I131" s="5"/>
      <c r="J131" s="5"/>
      <c r="K131" s="9"/>
      <c r="L131" s="5"/>
    </row>
    <row r="132" spans="7:12" x14ac:dyDescent="0.25">
      <c r="G132" s="4"/>
      <c r="H132" s="5"/>
      <c r="I132" s="5"/>
      <c r="J132" s="5"/>
      <c r="K132" s="9"/>
      <c r="L132" s="5"/>
    </row>
    <row r="133" spans="7:12" x14ac:dyDescent="0.25">
      <c r="G133" s="4"/>
      <c r="H133" s="5"/>
      <c r="I133" s="5"/>
      <c r="J133" s="5"/>
      <c r="K133" s="9"/>
      <c r="L133" s="5"/>
    </row>
    <row r="134" spans="7:12" x14ac:dyDescent="0.25">
      <c r="G134" s="4"/>
      <c r="H134" s="5"/>
      <c r="I134" s="5"/>
      <c r="J134" s="5"/>
      <c r="K134" s="9"/>
      <c r="L134" s="5"/>
    </row>
    <row r="135" spans="7:12" x14ac:dyDescent="0.25">
      <c r="G135" s="4"/>
      <c r="H135" s="5"/>
      <c r="I135" s="5"/>
      <c r="J135" s="5"/>
      <c r="K135" s="9"/>
      <c r="L135" s="5"/>
    </row>
    <row r="136" spans="7:12" x14ac:dyDescent="0.25">
      <c r="G136" s="4"/>
      <c r="H136" s="5"/>
      <c r="I136" s="5"/>
      <c r="J136" s="5"/>
      <c r="K136" s="9"/>
      <c r="L136" s="5"/>
    </row>
    <row r="137" spans="7:12" x14ac:dyDescent="0.25">
      <c r="G137" s="4"/>
      <c r="H137" s="5"/>
      <c r="I137" s="5"/>
      <c r="J137" s="5"/>
      <c r="K137" s="9"/>
      <c r="L137" s="5"/>
    </row>
    <row r="138" spans="7:12" x14ac:dyDescent="0.25">
      <c r="G138" s="4"/>
      <c r="H138" s="5"/>
      <c r="I138" s="5"/>
      <c r="J138" s="5"/>
      <c r="K138" s="9"/>
      <c r="L138" s="5"/>
    </row>
    <row r="139" spans="7:12" x14ac:dyDescent="0.25">
      <c r="G139" s="4"/>
      <c r="H139" s="5"/>
      <c r="I139" s="5"/>
      <c r="J139" s="5"/>
      <c r="K139" s="9"/>
      <c r="L139" s="5"/>
    </row>
    <row r="140" spans="7:12" x14ac:dyDescent="0.25">
      <c r="G140" s="4"/>
      <c r="H140" s="5"/>
      <c r="I140" s="5"/>
      <c r="J140" s="5"/>
      <c r="K140" s="9"/>
      <c r="L140" s="5"/>
    </row>
    <row r="141" spans="7:12" x14ac:dyDescent="0.25">
      <c r="G141" s="4"/>
      <c r="H141" s="5"/>
      <c r="I141" s="5"/>
      <c r="J141" s="5"/>
      <c r="K141" s="9"/>
      <c r="L141" s="5"/>
    </row>
    <row r="142" spans="7:12" x14ac:dyDescent="0.25">
      <c r="G142" s="4"/>
      <c r="H142" s="5"/>
      <c r="I142" s="5"/>
      <c r="J142" s="5"/>
      <c r="K142" s="9"/>
      <c r="L142" s="5"/>
    </row>
    <row r="143" spans="7:12" x14ac:dyDescent="0.25">
      <c r="G143" s="4"/>
      <c r="H143" s="5"/>
      <c r="I143" s="5"/>
      <c r="J143" s="5"/>
      <c r="K143" s="9"/>
      <c r="L143" s="5"/>
    </row>
    <row r="144" spans="7:12" x14ac:dyDescent="0.25">
      <c r="G144" s="4"/>
      <c r="H144" s="5"/>
      <c r="I144" s="5"/>
      <c r="J144" s="5"/>
      <c r="K144" s="9"/>
      <c r="L144" s="5"/>
    </row>
    <row r="145" spans="7:12" x14ac:dyDescent="0.25">
      <c r="G145" s="4"/>
      <c r="H145" s="5"/>
      <c r="I145" s="5"/>
      <c r="J145" s="5"/>
      <c r="K145" s="9"/>
      <c r="L145" s="5"/>
    </row>
    <row r="146" spans="7:12" x14ac:dyDescent="0.25">
      <c r="G146" s="4"/>
      <c r="H146" s="5"/>
      <c r="I146" s="5"/>
      <c r="J146" s="5"/>
      <c r="K146" s="9"/>
      <c r="L146" s="5"/>
    </row>
    <row r="147" spans="7:12" x14ac:dyDescent="0.25">
      <c r="G147" s="4"/>
      <c r="H147" s="5"/>
      <c r="I147" s="5"/>
      <c r="J147" s="5"/>
      <c r="K147" s="9"/>
      <c r="L147" s="5"/>
    </row>
    <row r="148" spans="7:12" x14ac:dyDescent="0.25">
      <c r="G148" s="4"/>
      <c r="H148" s="5"/>
      <c r="I148" s="5"/>
      <c r="J148" s="5"/>
      <c r="K148" s="9"/>
      <c r="L148" s="5"/>
    </row>
    <row r="149" spans="7:12" x14ac:dyDescent="0.25">
      <c r="G149" s="4"/>
      <c r="H149" s="5"/>
      <c r="I149" s="5"/>
      <c r="J149" s="5"/>
      <c r="K149" s="9"/>
      <c r="L149" s="5"/>
    </row>
    <row r="150" spans="7:12" x14ac:dyDescent="0.25">
      <c r="G150" s="4"/>
      <c r="H150" s="5"/>
      <c r="I150" s="5"/>
      <c r="J150" s="5"/>
      <c r="K150" s="9"/>
      <c r="L150" s="5"/>
    </row>
    <row r="151" spans="7:12" x14ac:dyDescent="0.25">
      <c r="G151" s="4"/>
      <c r="H151" s="5"/>
      <c r="I151" s="5"/>
      <c r="J151" s="5"/>
      <c r="K151" s="9"/>
      <c r="L151" s="5"/>
    </row>
    <row r="152" spans="7:12" x14ac:dyDescent="0.25">
      <c r="G152" s="4"/>
      <c r="H152" s="5"/>
      <c r="I152" s="5"/>
      <c r="J152" s="5"/>
      <c r="K152" s="9"/>
      <c r="L152" s="5"/>
    </row>
    <row r="153" spans="7:12" x14ac:dyDescent="0.25">
      <c r="G153" s="4"/>
      <c r="H153" s="5"/>
      <c r="I153" s="5"/>
      <c r="J153" s="5"/>
      <c r="K153" s="9"/>
      <c r="L153" s="5"/>
    </row>
    <row r="154" spans="7:12" x14ac:dyDescent="0.25">
      <c r="G154" s="4"/>
      <c r="H154" s="5"/>
      <c r="I154" s="5"/>
      <c r="J154" s="5"/>
      <c r="K154" s="9"/>
      <c r="L154" s="5"/>
    </row>
    <row r="155" spans="7:12" x14ac:dyDescent="0.25">
      <c r="G155" s="4"/>
      <c r="H155" s="5"/>
      <c r="I155" s="5"/>
      <c r="J155" s="5"/>
      <c r="K155" s="9"/>
      <c r="L155" s="5"/>
    </row>
    <row r="156" spans="7:12" x14ac:dyDescent="0.25">
      <c r="G156" s="4"/>
      <c r="H156" s="5"/>
      <c r="I156" s="5"/>
      <c r="J156" s="5"/>
      <c r="K156" s="9"/>
      <c r="L156" s="5"/>
    </row>
    <row r="157" spans="7:12" x14ac:dyDescent="0.25">
      <c r="G157" s="4"/>
      <c r="H157" s="5"/>
      <c r="I157" s="5"/>
      <c r="J157" s="5"/>
      <c r="K157" s="9"/>
      <c r="L157" s="5"/>
    </row>
    <row r="158" spans="7:12" x14ac:dyDescent="0.25">
      <c r="G158" s="4"/>
      <c r="H158" s="5"/>
      <c r="I158" s="5"/>
      <c r="J158" s="5"/>
      <c r="K158" s="9"/>
      <c r="L158" s="5"/>
    </row>
    <row r="159" spans="7:12" x14ac:dyDescent="0.25">
      <c r="G159" s="4"/>
      <c r="H159" s="5"/>
      <c r="I159" s="5"/>
      <c r="J159" s="5"/>
      <c r="K159" s="9"/>
      <c r="L159" s="5"/>
    </row>
    <row r="160" spans="7:12" x14ac:dyDescent="0.25">
      <c r="G160" s="4"/>
      <c r="H160" s="5"/>
      <c r="I160" s="5"/>
      <c r="J160" s="5"/>
      <c r="K160" s="9"/>
      <c r="L160" s="5"/>
    </row>
    <row r="161" spans="7:12" x14ac:dyDescent="0.25">
      <c r="G161" s="4"/>
      <c r="H161" s="5"/>
      <c r="I161" s="5"/>
      <c r="J161" s="5"/>
      <c r="K161" s="9"/>
      <c r="L161" s="5"/>
    </row>
    <row r="162" spans="7:12" x14ac:dyDescent="0.25">
      <c r="G162" s="4"/>
      <c r="H162" s="5"/>
      <c r="I162" s="5"/>
      <c r="J162" s="5"/>
      <c r="K162" s="9"/>
      <c r="L162" s="5"/>
    </row>
    <row r="163" spans="7:12" x14ac:dyDescent="0.25">
      <c r="G163" s="4"/>
      <c r="H163" s="5"/>
      <c r="I163" s="5"/>
      <c r="J163" s="5"/>
      <c r="K163" s="9"/>
      <c r="L163" s="5"/>
    </row>
    <row r="164" spans="7:12" x14ac:dyDescent="0.25">
      <c r="G164" s="4"/>
      <c r="H164" s="5"/>
      <c r="I164" s="5"/>
      <c r="J164" s="5"/>
      <c r="K164" s="9"/>
      <c r="L164" s="5"/>
    </row>
    <row r="165" spans="7:12" x14ac:dyDescent="0.25">
      <c r="G165" s="4"/>
      <c r="H165" s="5"/>
      <c r="I165" s="5"/>
      <c r="J165" s="5"/>
      <c r="K165" s="9"/>
      <c r="L165" s="5"/>
    </row>
    <row r="166" spans="7:12" x14ac:dyDescent="0.25">
      <c r="G166" s="4"/>
      <c r="H166" s="5"/>
      <c r="I166" s="5"/>
      <c r="J166" s="5"/>
      <c r="K166" s="9"/>
      <c r="L166" s="5"/>
    </row>
    <row r="167" spans="7:12" x14ac:dyDescent="0.25">
      <c r="G167" s="4"/>
      <c r="H167" s="5"/>
      <c r="I167" s="5"/>
      <c r="J167" s="5"/>
      <c r="K167" s="9"/>
      <c r="L167" s="5"/>
    </row>
    <row r="168" spans="7:12" x14ac:dyDescent="0.25">
      <c r="G168" s="4"/>
      <c r="H168" s="5"/>
      <c r="I168" s="5"/>
      <c r="J168" s="5"/>
      <c r="K168" s="9"/>
      <c r="L168" s="5"/>
    </row>
    <row r="169" spans="7:12" x14ac:dyDescent="0.25">
      <c r="G169" s="4"/>
      <c r="H169" s="5"/>
      <c r="I169" s="5"/>
      <c r="J169" s="5"/>
      <c r="K169" s="9"/>
      <c r="L169" s="5"/>
    </row>
    <row r="170" spans="7:12" x14ac:dyDescent="0.25">
      <c r="G170" s="4"/>
      <c r="H170" s="5"/>
      <c r="I170" s="5"/>
      <c r="J170" s="5"/>
      <c r="K170" s="9"/>
      <c r="L170" s="5"/>
    </row>
    <row r="171" spans="7:12" x14ac:dyDescent="0.25">
      <c r="G171" s="4"/>
      <c r="H171" s="5"/>
      <c r="I171" s="5"/>
      <c r="J171" s="5"/>
      <c r="K171" s="9"/>
      <c r="L171" s="5"/>
    </row>
    <row r="172" spans="7:12" x14ac:dyDescent="0.25">
      <c r="G172" s="4"/>
      <c r="H172" s="5"/>
      <c r="I172" s="5"/>
      <c r="J172" s="5"/>
      <c r="K172" s="9"/>
      <c r="L172" s="5"/>
    </row>
    <row r="173" spans="7:12" x14ac:dyDescent="0.25">
      <c r="G173" s="4"/>
      <c r="H173" s="5"/>
      <c r="I173" s="5"/>
      <c r="J173" s="5"/>
      <c r="K173" s="9"/>
      <c r="L173" s="5"/>
    </row>
    <row r="174" spans="7:12" x14ac:dyDescent="0.25">
      <c r="G174" s="4"/>
      <c r="H174" s="5"/>
      <c r="I174" s="5"/>
      <c r="J174" s="5"/>
      <c r="K174" s="9"/>
      <c r="L174" s="5"/>
    </row>
    <row r="175" spans="7:12" x14ac:dyDescent="0.25">
      <c r="G175" s="4"/>
      <c r="H175" s="5"/>
      <c r="I175" s="5"/>
      <c r="J175" s="5"/>
      <c r="K175" s="9"/>
      <c r="L175" s="5"/>
    </row>
    <row r="176" spans="7:12" x14ac:dyDescent="0.25">
      <c r="G176" s="4"/>
      <c r="H176" s="5"/>
      <c r="I176" s="5"/>
      <c r="J176" s="5"/>
      <c r="K176" s="9"/>
      <c r="L176" s="5"/>
    </row>
    <row r="177" spans="7:12" x14ac:dyDescent="0.25">
      <c r="G177" s="4"/>
      <c r="H177" s="5"/>
      <c r="I177" s="5"/>
      <c r="J177" s="5"/>
      <c r="K177" s="9"/>
      <c r="L177" s="5"/>
    </row>
    <row r="178" spans="7:12" x14ac:dyDescent="0.25">
      <c r="G178" s="4"/>
      <c r="H178" s="5"/>
      <c r="I178" s="5"/>
      <c r="J178" s="5"/>
      <c r="K178" s="9"/>
      <c r="L178" s="5"/>
    </row>
    <row r="179" spans="7:12" x14ac:dyDescent="0.25">
      <c r="G179" s="4"/>
      <c r="H179" s="5"/>
      <c r="I179" s="5"/>
      <c r="J179" s="5"/>
      <c r="K179" s="9"/>
      <c r="L179" s="5"/>
    </row>
    <row r="180" spans="7:12" x14ac:dyDescent="0.25">
      <c r="G180" s="4"/>
      <c r="H180" s="5"/>
      <c r="I180" s="5"/>
      <c r="J180" s="5"/>
      <c r="K180" s="9"/>
      <c r="L180" s="5"/>
    </row>
    <row r="181" spans="7:12" x14ac:dyDescent="0.25">
      <c r="G181" s="4"/>
      <c r="H181" s="5"/>
      <c r="I181" s="5"/>
      <c r="J181" s="5"/>
      <c r="K181" s="9"/>
      <c r="L181" s="5"/>
    </row>
    <row r="182" spans="7:12" x14ac:dyDescent="0.25">
      <c r="G182" s="4"/>
      <c r="H182" s="5"/>
      <c r="I182" s="5"/>
      <c r="J182" s="5"/>
      <c r="K182" s="9"/>
      <c r="L182" s="5"/>
    </row>
    <row r="183" spans="7:12" x14ac:dyDescent="0.25">
      <c r="G183" s="4"/>
      <c r="H183" s="5"/>
      <c r="I183" s="5"/>
      <c r="J183" s="5"/>
      <c r="K183" s="9"/>
      <c r="L183" s="5"/>
    </row>
    <row r="184" spans="7:12" x14ac:dyDescent="0.25">
      <c r="G184" s="4"/>
      <c r="H184" s="5"/>
      <c r="I184" s="5"/>
      <c r="J184" s="5"/>
      <c r="K184" s="9"/>
      <c r="L184" s="5"/>
    </row>
    <row r="185" spans="7:12" x14ac:dyDescent="0.25">
      <c r="G185" s="4"/>
      <c r="H185" s="5"/>
      <c r="I185" s="5"/>
      <c r="J185" s="5"/>
      <c r="K185" s="9"/>
      <c r="L185" s="5"/>
    </row>
    <row r="186" spans="7:12" x14ac:dyDescent="0.25">
      <c r="G186" s="4"/>
      <c r="H186" s="5"/>
      <c r="I186" s="5"/>
      <c r="J186" s="5"/>
      <c r="K186" s="9"/>
      <c r="L186" s="5"/>
    </row>
    <row r="187" spans="7:12" x14ac:dyDescent="0.25">
      <c r="G187" s="4"/>
      <c r="H187" s="5"/>
      <c r="I187" s="5"/>
      <c r="J187" s="5"/>
      <c r="K187" s="9"/>
      <c r="L187" s="5"/>
    </row>
    <row r="188" spans="7:12" x14ac:dyDescent="0.25">
      <c r="G188" s="4"/>
      <c r="H188" s="5"/>
      <c r="I188" s="5"/>
      <c r="J188" s="5"/>
      <c r="K188" s="9"/>
      <c r="L188" s="5"/>
    </row>
    <row r="189" spans="7:12" x14ac:dyDescent="0.25">
      <c r="G189" s="4"/>
      <c r="H189" s="5"/>
      <c r="I189" s="5"/>
      <c r="J189" s="5"/>
      <c r="K189" s="9"/>
      <c r="L189" s="5"/>
    </row>
    <row r="190" spans="7:12" x14ac:dyDescent="0.25">
      <c r="G190" s="4"/>
      <c r="H190" s="5"/>
      <c r="I190" s="5"/>
      <c r="J190" s="5"/>
      <c r="K190" s="9"/>
      <c r="L190" s="5"/>
    </row>
  </sheetData>
  <mergeCells count="18">
    <mergeCell ref="A45:H45"/>
    <mergeCell ref="A51:H51"/>
    <mergeCell ref="A55:H55"/>
    <mergeCell ref="C5:D5"/>
    <mergeCell ref="A1:M1"/>
    <mergeCell ref="A2:M2"/>
    <mergeCell ref="A3:M3"/>
    <mergeCell ref="M57:M59"/>
    <mergeCell ref="A80:H80"/>
    <mergeCell ref="A82:H82"/>
    <mergeCell ref="A33:H33"/>
    <mergeCell ref="A38:H38"/>
    <mergeCell ref="A40:H40"/>
    <mergeCell ref="A6:H6"/>
    <mergeCell ref="A14:H14"/>
    <mergeCell ref="A21:H21"/>
    <mergeCell ref="A60:H60"/>
    <mergeCell ref="A78:H78"/>
  </mergeCells>
  <phoneticPr fontId="4" type="noConversion"/>
  <printOptions horizontalCentered="1"/>
  <pageMargins left="0.39370078740157483" right="0.39370078740157483" top="0.39370078740157483" bottom="0.39370078740157483" header="0.51181102362204722" footer="0.51181102362204722"/>
  <pageSetup paperSize="8" scale="8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Εκροών</vt:lpstr>
      <vt:lpstr>Εκροών!Print_Area</vt:lpstr>
      <vt:lpstr>Εκροών!Print_Titles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LK</dc:creator>
  <cp:lastModifiedBy>ΚΩΣΤΑΡΑΣ ΓΕΩΡΓΙΟΣ</cp:lastModifiedBy>
  <cp:lastPrinted>2023-08-03T09:21:42Z</cp:lastPrinted>
  <dcterms:created xsi:type="dcterms:W3CDTF">2014-12-17T10:40:38Z</dcterms:created>
  <dcterms:modified xsi:type="dcterms:W3CDTF">2023-09-27T10:16:21Z</dcterms:modified>
</cp:coreProperties>
</file>