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ouhq-my.sharepoint.com/personal/manomats_mou_gr/Documents/Έγγραφα/Shared_Unit/ΠΡΟΓΡΑΜΜΑΤΙΚΗ ΠΕΡΙΟΔΟΣ 2021 - 2027/ΕΚΤ/"/>
    </mc:Choice>
  </mc:AlternateContent>
  <bookViews>
    <workbookView xWindow="-105" yWindow="-105" windowWidth="19425" windowHeight="10425"/>
  </bookViews>
  <sheets>
    <sheet name="ΥΠΟΛΟΓΙΣΜΟΣ ΙΠΑ" sheetId="3" r:id="rId1"/>
    <sheet name="Οδηγίες συμπλήρωσης Πίνακα ΙΙ" sheetId="4" r:id="rId2"/>
  </sheets>
  <definedNames>
    <definedName name="_xlnm._FilterDatabase" localSheetId="0" hidden="1">'ΥΠΟΛΟΓΙΣΜΟΣ ΙΠΑ'!$A$12:$G$45</definedName>
    <definedName name="_xlnm.Print_Area" localSheetId="1">'Οδηγίες συμπλήρωσης Πίνακα ΙΙ'!$B$1:$C$13</definedName>
    <definedName name="_xlnm.Print_Area" localSheetId="0">'ΥΠΟΛΟΓΙΣΜΟΣ ΙΠΑ'!$A$1:$N$45</definedName>
  </definedNames>
  <calcPr calcId="162913"/>
</workbook>
</file>

<file path=xl/calcChain.xml><?xml version="1.0" encoding="utf-8"?>
<calcChain xmlns="http://schemas.openxmlformats.org/spreadsheetml/2006/main">
  <c r="N32" i="3" l="1"/>
  <c r="N33" i="3"/>
  <c r="N34" i="3"/>
  <c r="N35" i="3"/>
  <c r="N36" i="3"/>
  <c r="N37" i="3"/>
  <c r="N38" i="3"/>
  <c r="N39" i="3"/>
  <c r="N40" i="3"/>
  <c r="N41" i="3"/>
  <c r="N42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L37" i="3"/>
  <c r="M37" i="3"/>
  <c r="L38" i="3"/>
  <c r="M38" i="3"/>
  <c r="L39" i="3"/>
  <c r="M39" i="3"/>
  <c r="L40" i="3"/>
  <c r="M40" i="3"/>
  <c r="L41" i="3"/>
  <c r="M41" i="3"/>
  <c r="L42" i="3"/>
  <c r="M42" i="3"/>
  <c r="L17" i="3"/>
  <c r="M17" i="3"/>
  <c r="L18" i="3"/>
  <c r="M18" i="3"/>
  <c r="L19" i="3"/>
  <c r="M19" i="3"/>
  <c r="L20" i="3"/>
  <c r="M20" i="3"/>
  <c r="L21" i="3"/>
  <c r="M21" i="3"/>
  <c r="L22" i="3"/>
  <c r="M22" i="3"/>
  <c r="L23" i="3"/>
  <c r="M23" i="3"/>
  <c r="L24" i="3"/>
  <c r="M24" i="3"/>
  <c r="L25" i="3"/>
  <c r="M25" i="3"/>
  <c r="L26" i="3"/>
  <c r="M26" i="3"/>
  <c r="L27" i="3"/>
  <c r="M27" i="3"/>
  <c r="L28" i="3"/>
  <c r="M28" i="3"/>
  <c r="L29" i="3"/>
  <c r="M29" i="3"/>
  <c r="L30" i="3"/>
  <c r="M30" i="3"/>
  <c r="L31" i="3"/>
  <c r="M31" i="3"/>
  <c r="L32" i="3"/>
  <c r="M32" i="3"/>
  <c r="L33" i="3"/>
  <c r="M33" i="3"/>
  <c r="L34" i="3"/>
  <c r="M34" i="3"/>
  <c r="L35" i="3"/>
  <c r="M35" i="3"/>
  <c r="L36" i="3"/>
  <c r="M36" i="3"/>
  <c r="I35" i="3"/>
  <c r="J35" i="3"/>
  <c r="I36" i="3"/>
  <c r="J36" i="3"/>
  <c r="I37" i="3"/>
  <c r="J37" i="3"/>
  <c r="I38" i="3"/>
  <c r="J38" i="3"/>
  <c r="I39" i="3"/>
  <c r="J39" i="3"/>
  <c r="I40" i="3"/>
  <c r="J40" i="3"/>
  <c r="I41" i="3"/>
  <c r="J41" i="3"/>
  <c r="I42" i="3"/>
  <c r="J42" i="3"/>
  <c r="I16" i="3"/>
  <c r="J16" i="3"/>
  <c r="I17" i="3"/>
  <c r="J17" i="3"/>
  <c r="I18" i="3"/>
  <c r="J18" i="3"/>
  <c r="I19" i="3"/>
  <c r="J19" i="3"/>
  <c r="I20" i="3"/>
  <c r="J20" i="3"/>
  <c r="I21" i="3"/>
  <c r="J21" i="3"/>
  <c r="I22" i="3"/>
  <c r="J22" i="3"/>
  <c r="I23" i="3"/>
  <c r="J23" i="3"/>
  <c r="I24" i="3"/>
  <c r="J24" i="3"/>
  <c r="I25" i="3"/>
  <c r="J25" i="3"/>
  <c r="I26" i="3"/>
  <c r="J26" i="3"/>
  <c r="I27" i="3"/>
  <c r="J27" i="3"/>
  <c r="I28" i="3"/>
  <c r="J28" i="3"/>
  <c r="I29" i="3"/>
  <c r="J29" i="3"/>
  <c r="I30" i="3"/>
  <c r="J30" i="3"/>
  <c r="I31" i="3"/>
  <c r="J31" i="3"/>
  <c r="I32" i="3"/>
  <c r="J32" i="3"/>
  <c r="I33" i="3"/>
  <c r="J33" i="3"/>
  <c r="I34" i="3"/>
  <c r="J34" i="3"/>
  <c r="N16" i="3" l="1"/>
  <c r="M16" i="3"/>
  <c r="L13" i="3"/>
  <c r="M13" i="3" s="1"/>
  <c r="N13" i="3" s="1"/>
  <c r="L14" i="3"/>
  <c r="M14" i="3" s="1"/>
  <c r="N14" i="3" s="1"/>
  <c r="L15" i="3"/>
  <c r="M15" i="3" s="1"/>
  <c r="N15" i="3" s="1"/>
  <c r="L16" i="3"/>
  <c r="J14" i="3" l="1"/>
  <c r="J15" i="3"/>
  <c r="J13" i="3"/>
  <c r="I14" i="3"/>
  <c r="I15" i="3"/>
  <c r="I13" i="3"/>
  <c r="M43" i="3" l="1"/>
  <c r="M44" i="3" l="1"/>
</calcChain>
</file>

<file path=xl/sharedStrings.xml><?xml version="1.0" encoding="utf-8"?>
<sst xmlns="http://schemas.openxmlformats.org/spreadsheetml/2006/main" count="52" uniqueCount="42">
  <si>
    <t>Προσωπικό (ονοματεπώνυμο)</t>
  </si>
  <si>
    <t xml:space="preserve">A/A </t>
  </si>
  <si>
    <t>Στήλη</t>
  </si>
  <si>
    <t>Οδηγίες συμπλήρωσης</t>
  </si>
  <si>
    <t>από</t>
  </si>
  <si>
    <t>έως</t>
  </si>
  <si>
    <t>Χρονικό διάστημα απασχόλησης</t>
  </si>
  <si>
    <t>Στον Πίνακα ΙΙ συμπληρώνονται τα κελιά με πράσινο χρώμα σύμφωνα με τις οδηγίες στο φύλλο "Οδηγίες συμπλήρωσης Πίνακα ΙΙ"</t>
  </si>
  <si>
    <t xml:space="preserve">Ημερήσιες συμβατικές ώρες απασχόλησης </t>
  </si>
  <si>
    <t>Για κάθε φυσικό πρόσωπο συμπληρώνονται οι ώρες εργασίας ανά ημέρα με βάση τη σύμβαση / έγγραφο απασχόλησης του συγκεκριμένου φυσικού προσώπου
Για εργασία πλήρους απασχόλησης συμπληρώνεται ο αριθμός 8.
Για εργασία μερικής απασχόλησης συμπληρώνεται ο αριθμός ωρών που καθορίζεται στη σύμβαση / έγγραφο απασχόλησης (π.χ. μερική απασχόληση 4 ωρών)</t>
  </si>
  <si>
    <t>Οδηγίες συμπλήρωσης Πίνακα ΙΙ</t>
  </si>
  <si>
    <t>Πίνακας I : Μοναδιαίο Κόστος αμοιβής προσωπικού ανά ημέρα πλήρους απασχόλησης</t>
  </si>
  <si>
    <t>Μοναδιαίο Κόστος (εγκεκριμένο ποσό)</t>
  </si>
  <si>
    <t>Δικαιούχος:</t>
  </si>
  <si>
    <t>MIS:</t>
  </si>
  <si>
    <t>Πίνακας ΙΙ : Υπολογισμός ημερών σε όρους πλήρους απασχόλησης (ΙΠΑ) για δήλωση αμοιβών προσωπικού</t>
  </si>
  <si>
    <t>ΥΠΟΛΟΓΙΣΜΟΣ ΗΜΕΡΩΝ ΠΛΗΡΟΥΣ ΑΠΑΣΧΟΛΗΣΗΣ (ΙΠΑ)
ΓΙΑ ΔΗΛΩΣΗ ΑΜΟΙΒΩΝ ΠΡΟΣΩΠΙΚΟΥ ΒΑΣΕΙ ΜΟΝΑΔΙΑΙΟΥ ΚΟΣΤΟΥΣ</t>
  </si>
  <si>
    <t>Συνολικός αριθμός ημερών πλήρους απασχόλησης προσωπικού (ΙΠΑ)</t>
  </si>
  <si>
    <t>30/6/2023</t>
  </si>
  <si>
    <t>Αριθμός ημερών πλήρους απασχόλησης (ΙΠΑ)</t>
  </si>
  <si>
    <t>Συνολική δαπάνη αμοιβών προσωπικού</t>
  </si>
  <si>
    <t>Χρονική περίοδος δήλωσης δαπανών</t>
  </si>
  <si>
    <r>
      <t xml:space="preserve">Στα κελιά </t>
    </r>
    <r>
      <rPr>
        <i/>
        <sz val="11"/>
        <rFont val="Calibri"/>
        <family val="2"/>
        <charset val="161"/>
        <scheme val="minor"/>
      </rPr>
      <t>"από"</t>
    </r>
    <r>
      <rPr>
        <sz val="11"/>
        <rFont val="Calibri"/>
        <family val="2"/>
        <charset val="161"/>
        <scheme val="minor"/>
      </rPr>
      <t xml:space="preserve"> και </t>
    </r>
    <r>
      <rPr>
        <i/>
        <sz val="11"/>
        <rFont val="Calibri"/>
        <family val="2"/>
        <charset val="161"/>
        <scheme val="minor"/>
      </rPr>
      <t>"έως"</t>
    </r>
    <r>
      <rPr>
        <sz val="11"/>
        <rFont val="Calibri"/>
        <family val="2"/>
        <charset val="161"/>
        <scheme val="minor"/>
      </rPr>
      <t xml:space="preserve"> συμπληρώνεται η έναρξη και η λήξη του χρονικού διαστήματος απασχόλησης του προσωπικού.
Σε αυτό το διάστημα αντιστοιχούν οι δαπάνες αμοιβών προσωπικού που δηλώνονται από το δικαιούχο
</t>
    </r>
  </si>
  <si>
    <r>
      <t xml:space="preserve">Για κάθε φυσικό πρόσωπο συμπληρώνεται το χρονικό διάστημα που απασχολήθηκε (εντός του χρονικού διαστήματος που έχει συμπληρωθεί στα πεδία </t>
    </r>
    <r>
      <rPr>
        <i/>
        <sz val="11"/>
        <rFont val="Calibri"/>
        <family val="2"/>
        <charset val="161"/>
        <scheme val="minor"/>
      </rPr>
      <t>"από"</t>
    </r>
    <r>
      <rPr>
        <sz val="11"/>
        <rFont val="Calibri"/>
        <family val="2"/>
        <charset val="161"/>
        <scheme val="minor"/>
      </rPr>
      <t xml:space="preserve"> και </t>
    </r>
    <r>
      <rPr>
        <i/>
        <sz val="11"/>
        <rFont val="Calibri"/>
        <family val="2"/>
        <charset val="161"/>
        <scheme val="minor"/>
      </rPr>
      <t>"έως"</t>
    </r>
    <r>
      <rPr>
        <sz val="11"/>
        <rFont val="Calibri"/>
        <family val="2"/>
        <charset val="161"/>
        <scheme val="minor"/>
      </rPr>
      <t xml:space="preserve"> στην </t>
    </r>
    <r>
      <rPr>
        <i/>
        <sz val="11"/>
        <rFont val="Calibri"/>
        <family val="2"/>
        <charset val="161"/>
        <scheme val="minor"/>
      </rPr>
      <t>"Χρονική περίοδο δήλωσης δαπανών"</t>
    </r>
  </si>
  <si>
    <t>Συνολικός αριθμός ημερών απασχόλησης ΙΠΑ</t>
  </si>
  <si>
    <t>Επαλήθευση ετήσιου ορίου ημερών απασχόλησης ΙΠΑ</t>
  </si>
  <si>
    <t>Συνολικό διάστημα απασχόλησης (μήνες)</t>
  </si>
  <si>
    <t>Ημερομηνία λήξης έτους αναφοράς</t>
  </si>
  <si>
    <t>Αριθμός επιλέξιμων ημερών ΙΠΑ προηγούμενων δηλώσεων  δαπανών εντός του έτους αναφοράς</t>
  </si>
  <si>
    <t>Επιλέξιμος αριθμός ημερών απασχόλησης ΙΠΑ</t>
  </si>
  <si>
    <t>ΔΕΝ ΣΥΜΠΛΗΡΩΝΕΤΑΙ 
Υπολογίζεται ο συνολικός αριθμός ημερών πλήρους απασχόλησης (ΙΠΑ: Ισοδύναμο Πλήρους Απασχόλησης) για το συγκεκριμένο φυσικό που έχουν δηλωθεί αθροιστικά εντός του έτους αναφοράς
Ο Συνολικός αριθμός ημερών απασχόλησης ΙΠΑ δεν μπορεί να ξεπερνά τις 215 ημέρες για κάθε έτος αναφοράς</t>
  </si>
  <si>
    <t xml:space="preserve">ΔΕΝ ΣΥΜΠΛΗΡΩΝΕΤΑΙ 
Υπολογίζεται ο επιλέξιμος ημερών πλήρους απασχόλησης (ΙΠΑ: Ισοδύναμο Πλήρους Απασχόλησης) έτσι ώστε ο Συνολικός αριθμός ημερών απασχόλησης ΙΠΑ να μην ξεπερνά τις 215 ημέρες για κάθε έτος αναφοράς
</t>
  </si>
  <si>
    <t>ΔΕΝ ΣΥΜΠΛΗΡΩΝΕΤΑΙ 
Υπολογίζεται το συνολικό διάστημα απασχόλησης σε μήνες από την ημερομηνία έναρξης απασχόλησης</t>
  </si>
  <si>
    <t>ΔΕΝ ΣΥΜΠΛΗΡΩΝΕΤΑΙ 
Υπολογίζεται η λήξη του έτους αναφοράς</t>
  </si>
  <si>
    <t xml:space="preserve">Ημερομηνία 1ου μήνα δήλωσης μισθοδολογικού κόστους </t>
  </si>
  <si>
    <t>Συμπληρώνεται η ημερομηνία έναρξης δήλωσης δαπάνης για κάθε φυσικό πρόσωπο εντός του έτους αναφοράς</t>
  </si>
  <si>
    <t>Ειδικότητα</t>
  </si>
  <si>
    <t xml:space="preserve">Συμπληρώνεται ο επιλέξιμος αριθμός ημερών πλήρους απασχόλησης (ΙΠΑ: Ισοδύναμο Πλήρους Απασχόλησης) που είχαν δηλωθεί για το συγκεκριμένο φυσικό πρόσωπο σε προηγούμενες δηλώσεις δαπανών εντός του έτους αναφοράς
</t>
  </si>
  <si>
    <t>Χρονική περίοδος δήλωσης δαπανών:</t>
  </si>
  <si>
    <r>
      <t xml:space="preserve">Ο αριθμός ημερών που απασχολήθηκε το φυσικό πρόσωπο κατά το χρονικό διάστημα απασχόλησης που συμπληρώθηκε στις στήλες C και D
</t>
    </r>
    <r>
      <rPr>
        <u/>
        <sz val="11"/>
        <rFont val="Calibri"/>
        <family val="2"/>
        <charset val="161"/>
        <scheme val="minor"/>
      </rPr>
      <t>Ο αριθμός προκύπτει από τα Ατομικά Παρουσιολόγια (Παράρτημα IV)  κάθε φυσικού προσώπου</t>
    </r>
    <r>
      <rPr>
        <sz val="11"/>
        <rFont val="Calibri"/>
        <family val="2"/>
        <charset val="161"/>
        <scheme val="minor"/>
      </rPr>
      <t xml:space="preserve">
</t>
    </r>
  </si>
  <si>
    <t>Συνολικός αριθμός επιλέξιμων ημερών απασχόλησης ΙΠΑ</t>
  </si>
  <si>
    <t>ΔΕΝ ΣΥΜΠΛΗΡΩΝΕΤΑΙ 
Υπολογίζεται ο συνολικός αριθμός επιλέξιμων ημερών πλήρους απασχόλησης (ΙΠΑ) για το συγκεκριμένο φυσικό που έχουν δηλωθεί αθροιστικά εντός του έτους αναφοράς.
Ο Συνολικός αριθμός ημερών απασχόλησης ΙΠΑ δεν μπορεί να ξεπερνά τις 215 ημέρες για κάθε έτος αναφοράς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</si>
</sst>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0.0"/>
  </numFmts>
  <fonts count="20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CG Times"/>
      <family val="1"/>
      <charset val="161"/>
    </font>
    <font>
      <b/>
      <sz val="14"/>
      <name val="Calibri"/>
      <family val="2"/>
      <charset val="161"/>
      <scheme val="minor"/>
    </font>
    <font>
      <i/>
      <sz val="11"/>
      <name val="Calibri"/>
      <family val="2"/>
      <charset val="161"/>
      <scheme val="minor"/>
    </font>
    <font>
      <sz val="14"/>
      <name val="Calibri"/>
      <family val="2"/>
      <charset val="161"/>
      <scheme val="minor"/>
    </font>
    <font>
      <b/>
      <sz val="18"/>
      <color theme="0"/>
      <name val="Calibri"/>
      <family val="2"/>
      <charset val="161"/>
      <scheme val="minor"/>
    </font>
    <font>
      <b/>
      <sz val="16"/>
      <color theme="0"/>
      <name val="Calibri"/>
      <family val="2"/>
      <charset val="161"/>
      <scheme val="minor"/>
    </font>
    <font>
      <b/>
      <sz val="14"/>
      <color theme="4" tint="-0.249977111117893"/>
      <name val="Calibri"/>
      <family val="2"/>
      <charset val="161"/>
      <scheme val="minor"/>
    </font>
    <font>
      <sz val="14"/>
      <color theme="4" tint="-0.249977111117893"/>
      <name val="Calibri"/>
      <family val="2"/>
      <charset val="161"/>
      <scheme val="minor"/>
    </font>
    <font>
      <b/>
      <sz val="18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  <font>
      <sz val="18"/>
      <color theme="0"/>
      <name val="Calibri"/>
      <family val="2"/>
      <charset val="161"/>
      <scheme val="minor"/>
    </font>
    <font>
      <b/>
      <sz val="16"/>
      <name val="Calibri"/>
      <family val="2"/>
      <charset val="161"/>
      <scheme val="minor"/>
    </font>
    <font>
      <u/>
      <sz val="11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5" fillId="0" borderId="0" applyFont="0" applyFill="0" applyBorder="0" applyAlignment="0" applyProtection="0"/>
    <xf numFmtId="0" fontId="6" fillId="0" borderId="0"/>
  </cellStyleXfs>
  <cellXfs count="60">
    <xf numFmtId="0" fontId="0" fillId="0" borderId="0" xfId="0"/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1" fillId="2" borderId="4" xfId="0" applyFont="1" applyFill="1" applyBorder="1" applyAlignment="1">
      <alignment vertical="top"/>
    </xf>
    <xf numFmtId="0" fontId="15" fillId="5" borderId="4" xfId="0" applyFont="1" applyFill="1" applyBorder="1" applyAlignment="1">
      <alignment vertical="top"/>
    </xf>
    <xf numFmtId="0" fontId="2" fillId="2" borderId="4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4" fontId="14" fillId="4" borderId="12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Alignment="1" applyProtection="1">
      <alignment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14" fillId="0" borderId="0" xfId="2" quotePrefix="1" applyFont="1" applyAlignment="1" applyProtection="1">
      <alignment horizontal="left" vertical="center"/>
    </xf>
    <xf numFmtId="0" fontId="3" fillId="0" borderId="0" xfId="2" quotePrefix="1" applyFont="1" applyAlignment="1" applyProtection="1">
      <alignment horizontal="left" vertical="center"/>
    </xf>
    <xf numFmtId="0" fontId="2" fillId="0" borderId="0" xfId="2" applyFont="1" applyAlignment="1" applyProtection="1">
      <alignment vertical="center"/>
    </xf>
    <xf numFmtId="0" fontId="10" fillId="3" borderId="4" xfId="2" quotePrefix="1" applyFont="1" applyFill="1" applyBorder="1" applyAlignment="1" applyProtection="1">
      <alignment horizontal="left" vertical="center"/>
    </xf>
    <xf numFmtId="0" fontId="17" fillId="3" borderId="5" xfId="2" quotePrefix="1" applyFont="1" applyFill="1" applyBorder="1" applyAlignment="1" applyProtection="1">
      <alignment horizontal="left" vertical="center" indent="1"/>
    </xf>
    <xf numFmtId="0" fontId="17" fillId="3" borderId="6" xfId="2" quotePrefix="1" applyFont="1" applyFill="1" applyBorder="1" applyAlignment="1" applyProtection="1">
      <alignment horizontal="left" vertical="center" indent="1"/>
    </xf>
    <xf numFmtId="0" fontId="2" fillId="0" borderId="0" xfId="2" applyFont="1" applyBorder="1" applyAlignment="1" applyProtection="1">
      <alignment vertical="center"/>
    </xf>
    <xf numFmtId="0" fontId="7" fillId="0" borderId="0" xfId="2" quotePrefix="1" applyFont="1" applyFill="1" applyBorder="1" applyAlignment="1" applyProtection="1">
      <alignment horizontal="right" vertical="center"/>
    </xf>
    <xf numFmtId="0" fontId="7" fillId="0" borderId="0" xfId="2" quotePrefix="1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Fill="1" applyAlignment="1" applyProtection="1">
      <alignment vertical="center"/>
    </xf>
    <xf numFmtId="0" fontId="7" fillId="2" borderId="0" xfId="2" quotePrefix="1" applyFont="1" applyFill="1" applyAlignment="1" applyProtection="1">
      <alignment horizontal="right" vertical="center"/>
    </xf>
    <xf numFmtId="0" fontId="7" fillId="2" borderId="4" xfId="2" quotePrefix="1" applyFont="1" applyFill="1" applyBorder="1" applyAlignment="1" applyProtection="1">
      <alignment horizontal="center" vertical="center"/>
    </xf>
    <xf numFmtId="0" fontId="7" fillId="2" borderId="5" xfId="2" quotePrefix="1" applyFont="1" applyFill="1" applyBorder="1" applyAlignment="1" applyProtection="1">
      <alignment horizontal="center" vertical="center"/>
    </xf>
    <xf numFmtId="0" fontId="7" fillId="2" borderId="5" xfId="2" quotePrefix="1" applyFont="1" applyFill="1" applyBorder="1" applyAlignment="1" applyProtection="1">
      <alignment horizontal="center" vertical="center" wrapText="1"/>
    </xf>
    <xf numFmtId="0" fontId="7" fillId="2" borderId="4" xfId="2" quotePrefix="1" applyFont="1" applyFill="1" applyBorder="1" applyAlignment="1" applyProtection="1">
      <alignment horizontal="center" vertical="center" wrapText="1"/>
    </xf>
    <xf numFmtId="0" fontId="7" fillId="2" borderId="6" xfId="2" quotePrefix="1" applyFont="1" applyFill="1" applyBorder="1" applyAlignment="1" applyProtection="1">
      <alignment horizontal="center" vertical="center" wrapText="1"/>
    </xf>
    <xf numFmtId="0" fontId="18" fillId="5" borderId="6" xfId="2" quotePrefix="1" applyFont="1" applyFill="1" applyBorder="1" applyAlignment="1" applyProtection="1">
      <alignment horizontal="center" vertical="center" wrapText="1"/>
    </xf>
    <xf numFmtId="0" fontId="9" fillId="4" borderId="4" xfId="2" quotePrefix="1" applyFont="1" applyFill="1" applyBorder="1" applyAlignment="1" applyProtection="1">
      <alignment horizontal="center" vertical="center"/>
    </xf>
    <xf numFmtId="1" fontId="9" fillId="2" borderId="4" xfId="1" applyNumberFormat="1" applyFont="1" applyFill="1" applyBorder="1" applyAlignment="1" applyProtection="1">
      <alignment horizontal="center" vertical="center"/>
    </xf>
    <xf numFmtId="14" fontId="9" fillId="2" borderId="4" xfId="2" quotePrefix="1" applyNumberFormat="1" applyFont="1" applyFill="1" applyBorder="1" applyAlignment="1" applyProtection="1">
      <alignment horizontal="center" vertical="center"/>
    </xf>
    <xf numFmtId="165" fontId="9" fillId="2" borderId="4" xfId="1" applyNumberFormat="1" applyFont="1" applyFill="1" applyBorder="1" applyAlignment="1" applyProtection="1">
      <alignment horizontal="right" vertical="center" indent="1"/>
    </xf>
    <xf numFmtId="165" fontId="18" fillId="5" borderId="4" xfId="1" applyNumberFormat="1" applyFont="1" applyFill="1" applyBorder="1" applyAlignment="1" applyProtection="1">
      <alignment horizontal="right" vertical="center" indent="1"/>
    </xf>
    <xf numFmtId="4" fontId="10" fillId="3" borderId="4" xfId="2" applyNumberFormat="1" applyFont="1" applyFill="1" applyBorder="1" applyAlignment="1" applyProtection="1">
      <alignment vertical="center"/>
    </xf>
    <xf numFmtId="0" fontId="10" fillId="3" borderId="10" xfId="2" applyFont="1" applyFill="1" applyBorder="1" applyAlignment="1" applyProtection="1">
      <alignment vertical="center"/>
    </xf>
    <xf numFmtId="0" fontId="10" fillId="3" borderId="0" xfId="2" applyFont="1" applyFill="1" applyBorder="1" applyAlignment="1" applyProtection="1">
      <alignment vertical="center"/>
    </xf>
    <xf numFmtId="0" fontId="10" fillId="3" borderId="9" xfId="2" applyFont="1" applyFill="1" applyBorder="1" applyAlignment="1" applyProtection="1">
      <alignment vertical="center"/>
    </xf>
    <xf numFmtId="0" fontId="8" fillId="0" borderId="0" xfId="2" applyFont="1" applyAlignment="1" applyProtection="1">
      <alignment vertical="center"/>
    </xf>
    <xf numFmtId="0" fontId="13" fillId="4" borderId="4" xfId="2" quotePrefix="1" applyFont="1" applyFill="1" applyBorder="1" applyAlignment="1" applyProtection="1">
      <alignment horizontal="left" vertical="center"/>
      <protection locked="0"/>
    </xf>
    <xf numFmtId="14" fontId="13" fillId="4" borderId="4" xfId="2" quotePrefix="1" applyNumberFormat="1" applyFont="1" applyFill="1" applyBorder="1" applyAlignment="1" applyProtection="1">
      <alignment horizontal="center" vertical="center"/>
      <protection locked="0"/>
    </xf>
    <xf numFmtId="0" fontId="13" fillId="4" borderId="4" xfId="2" quotePrefix="1" applyFont="1" applyFill="1" applyBorder="1" applyAlignment="1" applyProtection="1">
      <alignment horizontal="center" vertical="center"/>
      <protection locked="0"/>
    </xf>
    <xf numFmtId="14" fontId="12" fillId="4" borderId="0" xfId="2" quotePrefix="1" applyNumberFormat="1" applyFont="1" applyFill="1" applyAlignment="1" applyProtection="1">
      <alignment horizontal="center" vertical="center"/>
      <protection locked="0"/>
    </xf>
    <xf numFmtId="0" fontId="7" fillId="2" borderId="0" xfId="2" quotePrefix="1" applyFont="1" applyFill="1" applyAlignment="1" applyProtection="1">
      <alignment horizontal="right" vertical="center"/>
      <protection locked="0"/>
    </xf>
    <xf numFmtId="0" fontId="7" fillId="4" borderId="8" xfId="2" quotePrefix="1" applyFont="1" applyFill="1" applyBorder="1" applyAlignment="1" applyProtection="1">
      <alignment horizontal="center" vertical="center"/>
      <protection locked="0"/>
    </xf>
    <xf numFmtId="0" fontId="3" fillId="2" borderId="8" xfId="2" applyFont="1" applyFill="1" applyBorder="1" applyAlignment="1" applyProtection="1">
      <alignment horizontal="center" vertical="center"/>
      <protection locked="0"/>
    </xf>
    <xf numFmtId="0" fontId="3" fillId="4" borderId="8" xfId="2" quotePrefix="1" applyFont="1" applyFill="1" applyBorder="1" applyAlignment="1" applyProtection="1">
      <alignment horizontal="left" vertical="center"/>
      <protection locked="0"/>
    </xf>
    <xf numFmtId="165" fontId="13" fillId="4" borderId="4" xfId="1" applyNumberFormat="1" applyFont="1" applyFill="1" applyBorder="1" applyAlignment="1" applyProtection="1">
      <alignment horizontal="right" vertical="center" indent="1"/>
      <protection locked="0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8" xfId="2" applyFont="1" applyFill="1" applyBorder="1" applyAlignment="1" applyProtection="1">
      <alignment horizontal="left" vertical="center"/>
    </xf>
    <xf numFmtId="0" fontId="10" fillId="3" borderId="11" xfId="2" applyFont="1" applyFill="1" applyBorder="1" applyAlignment="1" applyProtection="1">
      <alignment horizontal="left" vertical="center"/>
    </xf>
    <xf numFmtId="0" fontId="11" fillId="3" borderId="1" xfId="2" applyFont="1" applyFill="1" applyBorder="1" applyAlignment="1" applyProtection="1">
      <alignment horizontal="center" vertical="center" wrapText="1"/>
    </xf>
    <xf numFmtId="0" fontId="11" fillId="3" borderId="2" xfId="2" applyFont="1" applyFill="1" applyBorder="1" applyAlignment="1" applyProtection="1">
      <alignment horizontal="center" vertical="center"/>
    </xf>
    <xf numFmtId="0" fontId="11" fillId="3" borderId="3" xfId="2" applyFont="1" applyFill="1" applyBorder="1" applyAlignment="1" applyProtection="1">
      <alignment horizontal="center" vertical="center"/>
    </xf>
    <xf numFmtId="0" fontId="7" fillId="2" borderId="5" xfId="2" quotePrefix="1" applyFont="1" applyFill="1" applyBorder="1" applyAlignment="1" applyProtection="1">
      <alignment horizontal="center" vertical="center"/>
    </xf>
    <xf numFmtId="0" fontId="7" fillId="2" borderId="7" xfId="2" quotePrefix="1" applyFont="1" applyFill="1" applyBorder="1" applyAlignment="1" applyProtection="1">
      <alignment horizontal="center" vertical="center"/>
    </xf>
    <xf numFmtId="0" fontId="7" fillId="2" borderId="8" xfId="2" quotePrefix="1" applyFont="1" applyFill="1" applyBorder="1" applyAlignment="1" applyProtection="1">
      <alignment horizontal="right" vertical="center"/>
    </xf>
    <xf numFmtId="0" fontId="18" fillId="2" borderId="0" xfId="2" applyFont="1" applyFill="1" applyAlignment="1" applyProtection="1">
      <alignment horizontal="center" vertical="center"/>
    </xf>
    <xf numFmtId="0" fontId="7" fillId="2" borderId="0" xfId="2" quotePrefix="1" applyFont="1" applyFill="1" applyAlignment="1" applyProtection="1">
      <alignment horizontal="right" vertical="center"/>
    </xf>
    <xf numFmtId="0" fontId="16" fillId="0" borderId="8" xfId="0" applyFont="1" applyBorder="1" applyAlignment="1">
      <alignment horizontal="center" vertical="top"/>
    </xf>
  </cellXfs>
  <cellStyles count="3">
    <cellStyle name="Normal_personnel  overhead rate calculation - helptable1" xfId="2"/>
    <cellStyle name="Κανονικό" xfId="0" builtinId="0"/>
    <cellStyle name="Κόμμα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WD73"/>
  <sheetViews>
    <sheetView showGridLines="0" tabSelected="1" zoomScale="65" zoomScaleNormal="65" workbookViewId="0">
      <selection activeCell="K22" sqref="K22"/>
    </sheetView>
  </sheetViews>
  <sheetFormatPr defaultColWidth="0" defaultRowHeight="15" zeroHeight="1"/>
  <cols>
    <col min="1" max="1" width="4.7109375" style="13" customWidth="1"/>
    <col min="2" max="2" width="55.140625" style="13" customWidth="1"/>
    <col min="3" max="3" width="26.85546875" style="13" customWidth="1"/>
    <col min="4" max="4" width="24.5703125" style="13" customWidth="1"/>
    <col min="5" max="7" width="19" style="13" customWidth="1"/>
    <col min="8" max="8" width="4" style="13" customWidth="1"/>
    <col min="9" max="9" width="21.42578125" style="13" customWidth="1"/>
    <col min="10" max="10" width="21.7109375" style="13" customWidth="1"/>
    <col min="11" max="11" width="27.5703125" style="13" customWidth="1"/>
    <col min="12" max="12" width="23.42578125" style="13" customWidth="1"/>
    <col min="13" max="13" width="24.28515625" style="13" customWidth="1"/>
    <col min="14" max="14" width="26" style="13" customWidth="1"/>
    <col min="15" max="260" width="8" style="13" hidden="1"/>
    <col min="261" max="261" width="44" style="13" hidden="1"/>
    <col min="262" max="262" width="20.140625" style="13" hidden="1"/>
    <col min="263" max="263" width="20.5703125" style="13" hidden="1"/>
    <col min="264" max="264" width="10.85546875" style="13" hidden="1"/>
    <col min="265" max="265" width="21.42578125" style="13" hidden="1"/>
    <col min="266" max="266" width="19" style="13" hidden="1"/>
    <col min="267" max="267" width="30.5703125" style="13" hidden="1"/>
    <col min="268" max="516" width="8" style="13" hidden="1"/>
    <col min="517" max="517" width="44" style="13" hidden="1"/>
    <col min="518" max="518" width="20.140625" style="13" hidden="1"/>
    <col min="519" max="519" width="20.5703125" style="13" hidden="1"/>
    <col min="520" max="520" width="10.85546875" style="13" hidden="1"/>
    <col min="521" max="521" width="21.42578125" style="13" hidden="1"/>
    <col min="522" max="522" width="19" style="13" hidden="1"/>
    <col min="523" max="523" width="30.5703125" style="13" hidden="1"/>
    <col min="524" max="772" width="8" style="13" hidden="1"/>
    <col min="773" max="773" width="44" style="13" hidden="1"/>
    <col min="774" max="774" width="20.140625" style="13" hidden="1"/>
    <col min="775" max="775" width="20.5703125" style="13" hidden="1"/>
    <col min="776" max="776" width="10.85546875" style="13" hidden="1"/>
    <col min="777" max="777" width="21.42578125" style="13" hidden="1"/>
    <col min="778" max="778" width="19" style="13" hidden="1"/>
    <col min="779" max="779" width="30.5703125" style="13" hidden="1"/>
    <col min="780" max="1028" width="8" style="13" hidden="1"/>
    <col min="1029" max="1029" width="44" style="13" hidden="1"/>
    <col min="1030" max="1030" width="20.140625" style="13" hidden="1"/>
    <col min="1031" max="1031" width="20.5703125" style="13" hidden="1"/>
    <col min="1032" max="1032" width="10.85546875" style="13" hidden="1"/>
    <col min="1033" max="1033" width="21.42578125" style="13" hidden="1"/>
    <col min="1034" max="1034" width="19" style="13" hidden="1"/>
    <col min="1035" max="1035" width="30.5703125" style="13" hidden="1"/>
    <col min="1036" max="1284" width="8" style="13" hidden="1"/>
    <col min="1285" max="1285" width="44" style="13" hidden="1"/>
    <col min="1286" max="1286" width="20.140625" style="13" hidden="1"/>
    <col min="1287" max="1287" width="20.5703125" style="13" hidden="1"/>
    <col min="1288" max="1288" width="10.85546875" style="13" hidden="1"/>
    <col min="1289" max="1289" width="21.42578125" style="13" hidden="1"/>
    <col min="1290" max="1290" width="19" style="13" hidden="1"/>
    <col min="1291" max="1291" width="30.5703125" style="13" hidden="1"/>
    <col min="1292" max="1540" width="8" style="13" hidden="1"/>
    <col min="1541" max="1541" width="44" style="13" hidden="1"/>
    <col min="1542" max="1542" width="20.140625" style="13" hidden="1"/>
    <col min="1543" max="1543" width="20.5703125" style="13" hidden="1"/>
    <col min="1544" max="1544" width="10.85546875" style="13" hidden="1"/>
    <col min="1545" max="1545" width="21.42578125" style="13" hidden="1"/>
    <col min="1546" max="1546" width="19" style="13" hidden="1"/>
    <col min="1547" max="1547" width="30.5703125" style="13" hidden="1"/>
    <col min="1548" max="1796" width="8" style="13" hidden="1"/>
    <col min="1797" max="1797" width="44" style="13" hidden="1"/>
    <col min="1798" max="1798" width="20.140625" style="13" hidden="1"/>
    <col min="1799" max="1799" width="20.5703125" style="13" hidden="1"/>
    <col min="1800" max="1800" width="10.85546875" style="13" hidden="1"/>
    <col min="1801" max="1801" width="21.42578125" style="13" hidden="1"/>
    <col min="1802" max="1802" width="19" style="13" hidden="1"/>
    <col min="1803" max="1803" width="30.5703125" style="13" hidden="1"/>
    <col min="1804" max="2052" width="8" style="13" hidden="1"/>
    <col min="2053" max="2053" width="44" style="13" hidden="1"/>
    <col min="2054" max="2054" width="20.140625" style="13" hidden="1"/>
    <col min="2055" max="2055" width="20.5703125" style="13" hidden="1"/>
    <col min="2056" max="2056" width="10.85546875" style="13" hidden="1"/>
    <col min="2057" max="2057" width="21.42578125" style="13" hidden="1"/>
    <col min="2058" max="2058" width="19" style="13" hidden="1"/>
    <col min="2059" max="2059" width="30.5703125" style="13" hidden="1"/>
    <col min="2060" max="2308" width="8" style="13" hidden="1"/>
    <col min="2309" max="2309" width="44" style="13" hidden="1"/>
    <col min="2310" max="2310" width="20.140625" style="13" hidden="1"/>
    <col min="2311" max="2311" width="20.5703125" style="13" hidden="1"/>
    <col min="2312" max="2312" width="10.85546875" style="13" hidden="1"/>
    <col min="2313" max="2313" width="21.42578125" style="13" hidden="1"/>
    <col min="2314" max="2314" width="19" style="13" hidden="1"/>
    <col min="2315" max="2315" width="30.5703125" style="13" hidden="1"/>
    <col min="2316" max="2564" width="8" style="13" hidden="1"/>
    <col min="2565" max="2565" width="44" style="13" hidden="1"/>
    <col min="2566" max="2566" width="20.140625" style="13" hidden="1"/>
    <col min="2567" max="2567" width="20.5703125" style="13" hidden="1"/>
    <col min="2568" max="2568" width="10.85546875" style="13" hidden="1"/>
    <col min="2569" max="2569" width="21.42578125" style="13" hidden="1"/>
    <col min="2570" max="2570" width="19" style="13" hidden="1"/>
    <col min="2571" max="2571" width="30.5703125" style="13" hidden="1"/>
    <col min="2572" max="2820" width="8" style="13" hidden="1"/>
    <col min="2821" max="2821" width="44" style="13" hidden="1"/>
    <col min="2822" max="2822" width="20.140625" style="13" hidden="1"/>
    <col min="2823" max="2823" width="20.5703125" style="13" hidden="1"/>
    <col min="2824" max="2824" width="10.85546875" style="13" hidden="1"/>
    <col min="2825" max="2825" width="21.42578125" style="13" hidden="1"/>
    <col min="2826" max="2826" width="19" style="13" hidden="1"/>
    <col min="2827" max="2827" width="30.5703125" style="13" hidden="1"/>
    <col min="2828" max="3076" width="8" style="13" hidden="1"/>
    <col min="3077" max="3077" width="44" style="13" hidden="1"/>
    <col min="3078" max="3078" width="20.140625" style="13" hidden="1"/>
    <col min="3079" max="3079" width="20.5703125" style="13" hidden="1"/>
    <col min="3080" max="3080" width="10.85546875" style="13" hidden="1"/>
    <col min="3081" max="3081" width="21.42578125" style="13" hidden="1"/>
    <col min="3082" max="3082" width="19" style="13" hidden="1"/>
    <col min="3083" max="3083" width="30.5703125" style="13" hidden="1"/>
    <col min="3084" max="3332" width="8" style="13" hidden="1"/>
    <col min="3333" max="3333" width="44" style="13" hidden="1"/>
    <col min="3334" max="3334" width="20.140625" style="13" hidden="1"/>
    <col min="3335" max="3335" width="20.5703125" style="13" hidden="1"/>
    <col min="3336" max="3336" width="10.85546875" style="13" hidden="1"/>
    <col min="3337" max="3337" width="21.42578125" style="13" hidden="1"/>
    <col min="3338" max="3338" width="19" style="13" hidden="1"/>
    <col min="3339" max="3339" width="30.5703125" style="13" hidden="1"/>
    <col min="3340" max="3588" width="8" style="13" hidden="1"/>
    <col min="3589" max="3589" width="44" style="13" hidden="1"/>
    <col min="3590" max="3590" width="20.140625" style="13" hidden="1"/>
    <col min="3591" max="3591" width="20.5703125" style="13" hidden="1"/>
    <col min="3592" max="3592" width="10.85546875" style="13" hidden="1"/>
    <col min="3593" max="3593" width="21.42578125" style="13" hidden="1"/>
    <col min="3594" max="3594" width="19" style="13" hidden="1"/>
    <col min="3595" max="3595" width="30.5703125" style="13" hidden="1"/>
    <col min="3596" max="3844" width="8" style="13" hidden="1"/>
    <col min="3845" max="3845" width="44" style="13" hidden="1"/>
    <col min="3846" max="3846" width="20.140625" style="13" hidden="1"/>
    <col min="3847" max="3847" width="20.5703125" style="13" hidden="1"/>
    <col min="3848" max="3848" width="10.85546875" style="13" hidden="1"/>
    <col min="3849" max="3849" width="21.42578125" style="13" hidden="1"/>
    <col min="3850" max="3850" width="19" style="13" hidden="1"/>
    <col min="3851" max="3851" width="30.5703125" style="13" hidden="1"/>
    <col min="3852" max="4100" width="8" style="13" hidden="1"/>
    <col min="4101" max="4101" width="44" style="13" hidden="1"/>
    <col min="4102" max="4102" width="20.140625" style="13" hidden="1"/>
    <col min="4103" max="4103" width="20.5703125" style="13" hidden="1"/>
    <col min="4104" max="4104" width="10.85546875" style="13" hidden="1"/>
    <col min="4105" max="4105" width="21.42578125" style="13" hidden="1"/>
    <col min="4106" max="4106" width="19" style="13" hidden="1"/>
    <col min="4107" max="4107" width="30.5703125" style="13" hidden="1"/>
    <col min="4108" max="4356" width="8" style="13" hidden="1"/>
    <col min="4357" max="4357" width="44" style="13" hidden="1"/>
    <col min="4358" max="4358" width="20.140625" style="13" hidden="1"/>
    <col min="4359" max="4359" width="20.5703125" style="13" hidden="1"/>
    <col min="4360" max="4360" width="10.85546875" style="13" hidden="1"/>
    <col min="4361" max="4361" width="21.42578125" style="13" hidden="1"/>
    <col min="4362" max="4362" width="19" style="13" hidden="1"/>
    <col min="4363" max="4363" width="30.5703125" style="13" hidden="1"/>
    <col min="4364" max="4612" width="8" style="13" hidden="1"/>
    <col min="4613" max="4613" width="44" style="13" hidden="1"/>
    <col min="4614" max="4614" width="20.140625" style="13" hidden="1"/>
    <col min="4615" max="4615" width="20.5703125" style="13" hidden="1"/>
    <col min="4616" max="4616" width="10.85546875" style="13" hidden="1"/>
    <col min="4617" max="4617" width="21.42578125" style="13" hidden="1"/>
    <col min="4618" max="4618" width="19" style="13" hidden="1"/>
    <col min="4619" max="4619" width="30.5703125" style="13" hidden="1"/>
    <col min="4620" max="4868" width="8" style="13" hidden="1"/>
    <col min="4869" max="4869" width="44" style="13" hidden="1"/>
    <col min="4870" max="4870" width="20.140625" style="13" hidden="1"/>
    <col min="4871" max="4871" width="20.5703125" style="13" hidden="1"/>
    <col min="4872" max="4872" width="10.85546875" style="13" hidden="1"/>
    <col min="4873" max="4873" width="21.42578125" style="13" hidden="1"/>
    <col min="4874" max="4874" width="19" style="13" hidden="1"/>
    <col min="4875" max="4875" width="30.5703125" style="13" hidden="1"/>
    <col min="4876" max="5124" width="8" style="13" hidden="1"/>
    <col min="5125" max="5125" width="44" style="13" hidden="1"/>
    <col min="5126" max="5126" width="20.140625" style="13" hidden="1"/>
    <col min="5127" max="5127" width="20.5703125" style="13" hidden="1"/>
    <col min="5128" max="5128" width="10.85546875" style="13" hidden="1"/>
    <col min="5129" max="5129" width="21.42578125" style="13" hidden="1"/>
    <col min="5130" max="5130" width="19" style="13" hidden="1"/>
    <col min="5131" max="5131" width="30.5703125" style="13" hidden="1"/>
    <col min="5132" max="5380" width="8" style="13" hidden="1"/>
    <col min="5381" max="5381" width="44" style="13" hidden="1"/>
    <col min="5382" max="5382" width="20.140625" style="13" hidden="1"/>
    <col min="5383" max="5383" width="20.5703125" style="13" hidden="1"/>
    <col min="5384" max="5384" width="10.85546875" style="13" hidden="1"/>
    <col min="5385" max="5385" width="21.42578125" style="13" hidden="1"/>
    <col min="5386" max="5386" width="19" style="13" hidden="1"/>
    <col min="5387" max="5387" width="30.5703125" style="13" hidden="1"/>
    <col min="5388" max="5636" width="8" style="13" hidden="1"/>
    <col min="5637" max="5637" width="44" style="13" hidden="1"/>
    <col min="5638" max="5638" width="20.140625" style="13" hidden="1"/>
    <col min="5639" max="5639" width="20.5703125" style="13" hidden="1"/>
    <col min="5640" max="5640" width="10.85546875" style="13" hidden="1"/>
    <col min="5641" max="5641" width="21.42578125" style="13" hidden="1"/>
    <col min="5642" max="5642" width="19" style="13" hidden="1"/>
    <col min="5643" max="5643" width="30.5703125" style="13" hidden="1"/>
    <col min="5644" max="5892" width="8" style="13" hidden="1"/>
    <col min="5893" max="5893" width="44" style="13" hidden="1"/>
    <col min="5894" max="5894" width="20.140625" style="13" hidden="1"/>
    <col min="5895" max="5895" width="20.5703125" style="13" hidden="1"/>
    <col min="5896" max="5896" width="10.85546875" style="13" hidden="1"/>
    <col min="5897" max="5897" width="21.42578125" style="13" hidden="1"/>
    <col min="5898" max="5898" width="19" style="13" hidden="1"/>
    <col min="5899" max="5899" width="30.5703125" style="13" hidden="1"/>
    <col min="5900" max="6148" width="8" style="13" hidden="1"/>
    <col min="6149" max="6149" width="44" style="13" hidden="1"/>
    <col min="6150" max="6150" width="20.140625" style="13" hidden="1"/>
    <col min="6151" max="6151" width="20.5703125" style="13" hidden="1"/>
    <col min="6152" max="6152" width="10.85546875" style="13" hidden="1"/>
    <col min="6153" max="6153" width="21.42578125" style="13" hidden="1"/>
    <col min="6154" max="6154" width="19" style="13" hidden="1"/>
    <col min="6155" max="6155" width="30.5703125" style="13" hidden="1"/>
    <col min="6156" max="6404" width="8" style="13" hidden="1"/>
    <col min="6405" max="6405" width="44" style="13" hidden="1"/>
    <col min="6406" max="6406" width="20.140625" style="13" hidden="1"/>
    <col min="6407" max="6407" width="20.5703125" style="13" hidden="1"/>
    <col min="6408" max="6408" width="10.85546875" style="13" hidden="1"/>
    <col min="6409" max="6409" width="21.42578125" style="13" hidden="1"/>
    <col min="6410" max="6410" width="19" style="13" hidden="1"/>
    <col min="6411" max="6411" width="30.5703125" style="13" hidden="1"/>
    <col min="6412" max="6660" width="8" style="13" hidden="1"/>
    <col min="6661" max="6661" width="44" style="13" hidden="1"/>
    <col min="6662" max="6662" width="20.140625" style="13" hidden="1"/>
    <col min="6663" max="6663" width="20.5703125" style="13" hidden="1"/>
    <col min="6664" max="6664" width="10.85546875" style="13" hidden="1"/>
    <col min="6665" max="6665" width="21.42578125" style="13" hidden="1"/>
    <col min="6666" max="6666" width="19" style="13" hidden="1"/>
    <col min="6667" max="6667" width="30.5703125" style="13" hidden="1"/>
    <col min="6668" max="6916" width="8" style="13" hidden="1"/>
    <col min="6917" max="6917" width="44" style="13" hidden="1"/>
    <col min="6918" max="6918" width="20.140625" style="13" hidden="1"/>
    <col min="6919" max="6919" width="20.5703125" style="13" hidden="1"/>
    <col min="6920" max="6920" width="10.85546875" style="13" hidden="1"/>
    <col min="6921" max="6921" width="21.42578125" style="13" hidden="1"/>
    <col min="6922" max="6922" width="19" style="13" hidden="1"/>
    <col min="6923" max="6923" width="30.5703125" style="13" hidden="1"/>
    <col min="6924" max="7172" width="8" style="13" hidden="1"/>
    <col min="7173" max="7173" width="44" style="13" hidden="1"/>
    <col min="7174" max="7174" width="20.140625" style="13" hidden="1"/>
    <col min="7175" max="7175" width="20.5703125" style="13" hidden="1"/>
    <col min="7176" max="7176" width="10.85546875" style="13" hidden="1"/>
    <col min="7177" max="7177" width="21.42578125" style="13" hidden="1"/>
    <col min="7178" max="7178" width="19" style="13" hidden="1"/>
    <col min="7179" max="7179" width="30.5703125" style="13" hidden="1"/>
    <col min="7180" max="7428" width="8" style="13" hidden="1"/>
    <col min="7429" max="7429" width="44" style="13" hidden="1"/>
    <col min="7430" max="7430" width="20.140625" style="13" hidden="1"/>
    <col min="7431" max="7431" width="20.5703125" style="13" hidden="1"/>
    <col min="7432" max="7432" width="10.85546875" style="13" hidden="1"/>
    <col min="7433" max="7433" width="21.42578125" style="13" hidden="1"/>
    <col min="7434" max="7434" width="19" style="13" hidden="1"/>
    <col min="7435" max="7435" width="30.5703125" style="13" hidden="1"/>
    <col min="7436" max="7684" width="8" style="13" hidden="1"/>
    <col min="7685" max="7685" width="44" style="13" hidden="1"/>
    <col min="7686" max="7686" width="20.140625" style="13" hidden="1"/>
    <col min="7687" max="7687" width="20.5703125" style="13" hidden="1"/>
    <col min="7688" max="7688" width="10.85546875" style="13" hidden="1"/>
    <col min="7689" max="7689" width="21.42578125" style="13" hidden="1"/>
    <col min="7690" max="7690" width="19" style="13" hidden="1"/>
    <col min="7691" max="7691" width="30.5703125" style="13" hidden="1"/>
    <col min="7692" max="7940" width="8" style="13" hidden="1"/>
    <col min="7941" max="7941" width="44" style="13" hidden="1"/>
    <col min="7942" max="7942" width="20.140625" style="13" hidden="1"/>
    <col min="7943" max="7943" width="20.5703125" style="13" hidden="1"/>
    <col min="7944" max="7944" width="10.85546875" style="13" hidden="1"/>
    <col min="7945" max="7945" width="21.42578125" style="13" hidden="1"/>
    <col min="7946" max="7946" width="19" style="13" hidden="1"/>
    <col min="7947" max="7947" width="30.5703125" style="13" hidden="1"/>
    <col min="7948" max="8196" width="8" style="13" hidden="1"/>
    <col min="8197" max="8197" width="44" style="13" hidden="1"/>
    <col min="8198" max="8198" width="20.140625" style="13" hidden="1"/>
    <col min="8199" max="8199" width="20.5703125" style="13" hidden="1"/>
    <col min="8200" max="8200" width="10.85546875" style="13" hidden="1"/>
    <col min="8201" max="8201" width="21.42578125" style="13" hidden="1"/>
    <col min="8202" max="8202" width="19" style="13" hidden="1"/>
    <col min="8203" max="8203" width="30.5703125" style="13" hidden="1"/>
    <col min="8204" max="8452" width="8" style="13" hidden="1"/>
    <col min="8453" max="8453" width="44" style="13" hidden="1"/>
    <col min="8454" max="8454" width="20.140625" style="13" hidden="1"/>
    <col min="8455" max="8455" width="20.5703125" style="13" hidden="1"/>
    <col min="8456" max="8456" width="10.85546875" style="13" hidden="1"/>
    <col min="8457" max="8457" width="21.42578125" style="13" hidden="1"/>
    <col min="8458" max="8458" width="19" style="13" hidden="1"/>
    <col min="8459" max="8459" width="30.5703125" style="13" hidden="1"/>
    <col min="8460" max="8708" width="8" style="13" hidden="1"/>
    <col min="8709" max="8709" width="44" style="13" hidden="1"/>
    <col min="8710" max="8710" width="20.140625" style="13" hidden="1"/>
    <col min="8711" max="8711" width="20.5703125" style="13" hidden="1"/>
    <col min="8712" max="8712" width="10.85546875" style="13" hidden="1"/>
    <col min="8713" max="8713" width="21.42578125" style="13" hidden="1"/>
    <col min="8714" max="8714" width="19" style="13" hidden="1"/>
    <col min="8715" max="8715" width="30.5703125" style="13" hidden="1"/>
    <col min="8716" max="8964" width="8" style="13" hidden="1"/>
    <col min="8965" max="8965" width="44" style="13" hidden="1"/>
    <col min="8966" max="8966" width="20.140625" style="13" hidden="1"/>
    <col min="8967" max="8967" width="20.5703125" style="13" hidden="1"/>
    <col min="8968" max="8968" width="10.85546875" style="13" hidden="1"/>
    <col min="8969" max="8969" width="21.42578125" style="13" hidden="1"/>
    <col min="8970" max="8970" width="19" style="13" hidden="1"/>
    <col min="8971" max="8971" width="30.5703125" style="13" hidden="1"/>
    <col min="8972" max="9220" width="8" style="13" hidden="1"/>
    <col min="9221" max="9221" width="44" style="13" hidden="1"/>
    <col min="9222" max="9222" width="20.140625" style="13" hidden="1"/>
    <col min="9223" max="9223" width="20.5703125" style="13" hidden="1"/>
    <col min="9224" max="9224" width="10.85546875" style="13" hidden="1"/>
    <col min="9225" max="9225" width="21.42578125" style="13" hidden="1"/>
    <col min="9226" max="9226" width="19" style="13" hidden="1"/>
    <col min="9227" max="9227" width="30.5703125" style="13" hidden="1"/>
    <col min="9228" max="9476" width="8" style="13" hidden="1"/>
    <col min="9477" max="9477" width="44" style="13" hidden="1"/>
    <col min="9478" max="9478" width="20.140625" style="13" hidden="1"/>
    <col min="9479" max="9479" width="20.5703125" style="13" hidden="1"/>
    <col min="9480" max="9480" width="10.85546875" style="13" hidden="1"/>
    <col min="9481" max="9481" width="21.42578125" style="13" hidden="1"/>
    <col min="9482" max="9482" width="19" style="13" hidden="1"/>
    <col min="9483" max="9483" width="30.5703125" style="13" hidden="1"/>
    <col min="9484" max="9732" width="8" style="13" hidden="1"/>
    <col min="9733" max="9733" width="44" style="13" hidden="1"/>
    <col min="9734" max="9734" width="20.140625" style="13" hidden="1"/>
    <col min="9735" max="9735" width="20.5703125" style="13" hidden="1"/>
    <col min="9736" max="9736" width="10.85546875" style="13" hidden="1"/>
    <col min="9737" max="9737" width="21.42578125" style="13" hidden="1"/>
    <col min="9738" max="9738" width="19" style="13" hidden="1"/>
    <col min="9739" max="9739" width="30.5703125" style="13" hidden="1"/>
    <col min="9740" max="9988" width="8" style="13" hidden="1"/>
    <col min="9989" max="9989" width="44" style="13" hidden="1"/>
    <col min="9990" max="9990" width="20.140625" style="13" hidden="1"/>
    <col min="9991" max="9991" width="20.5703125" style="13" hidden="1"/>
    <col min="9992" max="9992" width="10.85546875" style="13" hidden="1"/>
    <col min="9993" max="9993" width="21.42578125" style="13" hidden="1"/>
    <col min="9994" max="9994" width="19" style="13" hidden="1"/>
    <col min="9995" max="9995" width="30.5703125" style="13" hidden="1"/>
    <col min="9996" max="10244" width="8" style="13" hidden="1"/>
    <col min="10245" max="10245" width="44" style="13" hidden="1"/>
    <col min="10246" max="10246" width="20.140625" style="13" hidden="1"/>
    <col min="10247" max="10247" width="20.5703125" style="13" hidden="1"/>
    <col min="10248" max="10248" width="10.85546875" style="13" hidden="1"/>
    <col min="10249" max="10249" width="21.42578125" style="13" hidden="1"/>
    <col min="10250" max="10250" width="19" style="13" hidden="1"/>
    <col min="10251" max="10251" width="30.5703125" style="13" hidden="1"/>
    <col min="10252" max="10500" width="8" style="13" hidden="1"/>
    <col min="10501" max="10501" width="44" style="13" hidden="1"/>
    <col min="10502" max="10502" width="20.140625" style="13" hidden="1"/>
    <col min="10503" max="10503" width="20.5703125" style="13" hidden="1"/>
    <col min="10504" max="10504" width="10.85546875" style="13" hidden="1"/>
    <col min="10505" max="10505" width="21.42578125" style="13" hidden="1"/>
    <col min="10506" max="10506" width="19" style="13" hidden="1"/>
    <col min="10507" max="10507" width="30.5703125" style="13" hidden="1"/>
    <col min="10508" max="10756" width="8" style="13" hidden="1"/>
    <col min="10757" max="10757" width="44" style="13" hidden="1"/>
    <col min="10758" max="10758" width="20.140625" style="13" hidden="1"/>
    <col min="10759" max="10759" width="20.5703125" style="13" hidden="1"/>
    <col min="10760" max="10760" width="10.85546875" style="13" hidden="1"/>
    <col min="10761" max="10761" width="21.42578125" style="13" hidden="1"/>
    <col min="10762" max="10762" width="19" style="13" hidden="1"/>
    <col min="10763" max="10763" width="30.5703125" style="13" hidden="1"/>
    <col min="10764" max="11012" width="8" style="13" hidden="1"/>
    <col min="11013" max="11013" width="44" style="13" hidden="1"/>
    <col min="11014" max="11014" width="20.140625" style="13" hidden="1"/>
    <col min="11015" max="11015" width="20.5703125" style="13" hidden="1"/>
    <col min="11016" max="11016" width="10.85546875" style="13" hidden="1"/>
    <col min="11017" max="11017" width="21.42578125" style="13" hidden="1"/>
    <col min="11018" max="11018" width="19" style="13" hidden="1"/>
    <col min="11019" max="11019" width="30.5703125" style="13" hidden="1"/>
    <col min="11020" max="11268" width="8" style="13" hidden="1"/>
    <col min="11269" max="11269" width="44" style="13" hidden="1"/>
    <col min="11270" max="11270" width="20.140625" style="13" hidden="1"/>
    <col min="11271" max="11271" width="20.5703125" style="13" hidden="1"/>
    <col min="11272" max="11272" width="10.85546875" style="13" hidden="1"/>
    <col min="11273" max="11273" width="21.42578125" style="13" hidden="1"/>
    <col min="11274" max="11274" width="19" style="13" hidden="1"/>
    <col min="11275" max="11275" width="30.5703125" style="13" hidden="1"/>
    <col min="11276" max="11524" width="8" style="13" hidden="1"/>
    <col min="11525" max="11525" width="44" style="13" hidden="1"/>
    <col min="11526" max="11526" width="20.140625" style="13" hidden="1"/>
    <col min="11527" max="11527" width="20.5703125" style="13" hidden="1"/>
    <col min="11528" max="11528" width="10.85546875" style="13" hidden="1"/>
    <col min="11529" max="11529" width="21.42578125" style="13" hidden="1"/>
    <col min="11530" max="11530" width="19" style="13" hidden="1"/>
    <col min="11531" max="11531" width="30.5703125" style="13" hidden="1"/>
    <col min="11532" max="11780" width="8" style="13" hidden="1"/>
    <col min="11781" max="11781" width="44" style="13" hidden="1"/>
    <col min="11782" max="11782" width="20.140625" style="13" hidden="1"/>
    <col min="11783" max="11783" width="20.5703125" style="13" hidden="1"/>
    <col min="11784" max="11784" width="10.85546875" style="13" hidden="1"/>
    <col min="11785" max="11785" width="21.42578125" style="13" hidden="1"/>
    <col min="11786" max="11786" width="19" style="13" hidden="1"/>
    <col min="11787" max="11787" width="30.5703125" style="13" hidden="1"/>
    <col min="11788" max="12036" width="8" style="13" hidden="1"/>
    <col min="12037" max="12037" width="44" style="13" hidden="1"/>
    <col min="12038" max="12038" width="20.140625" style="13" hidden="1"/>
    <col min="12039" max="12039" width="20.5703125" style="13" hidden="1"/>
    <col min="12040" max="12040" width="10.85546875" style="13" hidden="1"/>
    <col min="12041" max="12041" width="21.42578125" style="13" hidden="1"/>
    <col min="12042" max="12042" width="19" style="13" hidden="1"/>
    <col min="12043" max="12043" width="30.5703125" style="13" hidden="1"/>
    <col min="12044" max="12292" width="8" style="13" hidden="1"/>
    <col min="12293" max="12293" width="44" style="13" hidden="1"/>
    <col min="12294" max="12294" width="20.140625" style="13" hidden="1"/>
    <col min="12295" max="12295" width="20.5703125" style="13" hidden="1"/>
    <col min="12296" max="12296" width="10.85546875" style="13" hidden="1"/>
    <col min="12297" max="12297" width="21.42578125" style="13" hidden="1"/>
    <col min="12298" max="12298" width="19" style="13" hidden="1"/>
    <col min="12299" max="12299" width="30.5703125" style="13" hidden="1"/>
    <col min="12300" max="12548" width="8" style="13" hidden="1"/>
    <col min="12549" max="12549" width="44" style="13" hidden="1"/>
    <col min="12550" max="12550" width="20.140625" style="13" hidden="1"/>
    <col min="12551" max="12551" width="20.5703125" style="13" hidden="1"/>
    <col min="12552" max="12552" width="10.85546875" style="13" hidden="1"/>
    <col min="12553" max="12553" width="21.42578125" style="13" hidden="1"/>
    <col min="12554" max="12554" width="19" style="13" hidden="1"/>
    <col min="12555" max="12555" width="30.5703125" style="13" hidden="1"/>
    <col min="12556" max="12804" width="8" style="13" hidden="1"/>
    <col min="12805" max="12805" width="44" style="13" hidden="1"/>
    <col min="12806" max="12806" width="20.140625" style="13" hidden="1"/>
    <col min="12807" max="12807" width="20.5703125" style="13" hidden="1"/>
    <col min="12808" max="12808" width="10.85546875" style="13" hidden="1"/>
    <col min="12809" max="12809" width="21.42578125" style="13" hidden="1"/>
    <col min="12810" max="12810" width="19" style="13" hidden="1"/>
    <col min="12811" max="12811" width="30.5703125" style="13" hidden="1"/>
    <col min="12812" max="13060" width="8" style="13" hidden="1"/>
    <col min="13061" max="13061" width="44" style="13" hidden="1"/>
    <col min="13062" max="13062" width="20.140625" style="13" hidden="1"/>
    <col min="13063" max="13063" width="20.5703125" style="13" hidden="1"/>
    <col min="13064" max="13064" width="10.85546875" style="13" hidden="1"/>
    <col min="13065" max="13065" width="21.42578125" style="13" hidden="1"/>
    <col min="13066" max="13066" width="19" style="13" hidden="1"/>
    <col min="13067" max="13067" width="30.5703125" style="13" hidden="1"/>
    <col min="13068" max="13316" width="8" style="13" hidden="1"/>
    <col min="13317" max="13317" width="44" style="13" hidden="1"/>
    <col min="13318" max="13318" width="20.140625" style="13" hidden="1"/>
    <col min="13319" max="13319" width="20.5703125" style="13" hidden="1"/>
    <col min="13320" max="13320" width="10.85546875" style="13" hidden="1"/>
    <col min="13321" max="13321" width="21.42578125" style="13" hidden="1"/>
    <col min="13322" max="13322" width="19" style="13" hidden="1"/>
    <col min="13323" max="13323" width="30.5703125" style="13" hidden="1"/>
    <col min="13324" max="13572" width="8" style="13" hidden="1"/>
    <col min="13573" max="13573" width="44" style="13" hidden="1"/>
    <col min="13574" max="13574" width="20.140625" style="13" hidden="1"/>
    <col min="13575" max="13575" width="20.5703125" style="13" hidden="1"/>
    <col min="13576" max="13576" width="10.85546875" style="13" hidden="1"/>
    <col min="13577" max="13577" width="21.42578125" style="13" hidden="1"/>
    <col min="13578" max="13578" width="19" style="13" hidden="1"/>
    <col min="13579" max="13579" width="30.5703125" style="13" hidden="1"/>
    <col min="13580" max="13828" width="8" style="13" hidden="1"/>
    <col min="13829" max="13829" width="44" style="13" hidden="1"/>
    <col min="13830" max="13830" width="20.140625" style="13" hidden="1"/>
    <col min="13831" max="13831" width="20.5703125" style="13" hidden="1"/>
    <col min="13832" max="13832" width="10.85546875" style="13" hidden="1"/>
    <col min="13833" max="13833" width="21.42578125" style="13" hidden="1"/>
    <col min="13834" max="13834" width="19" style="13" hidden="1"/>
    <col min="13835" max="13835" width="30.5703125" style="13" hidden="1"/>
    <col min="13836" max="14084" width="8" style="13" hidden="1"/>
    <col min="14085" max="14085" width="44" style="13" hidden="1"/>
    <col min="14086" max="14086" width="20.140625" style="13" hidden="1"/>
    <col min="14087" max="14087" width="20.5703125" style="13" hidden="1"/>
    <col min="14088" max="14088" width="10.85546875" style="13" hidden="1"/>
    <col min="14089" max="14089" width="21.42578125" style="13" hidden="1"/>
    <col min="14090" max="14090" width="19" style="13" hidden="1"/>
    <col min="14091" max="14091" width="30.5703125" style="13" hidden="1"/>
    <col min="14092" max="14340" width="8" style="13" hidden="1"/>
    <col min="14341" max="14341" width="44" style="13" hidden="1"/>
    <col min="14342" max="14342" width="20.140625" style="13" hidden="1"/>
    <col min="14343" max="14343" width="20.5703125" style="13" hidden="1"/>
    <col min="14344" max="14344" width="10.85546875" style="13" hidden="1"/>
    <col min="14345" max="14345" width="21.42578125" style="13" hidden="1"/>
    <col min="14346" max="14346" width="19" style="13" hidden="1"/>
    <col min="14347" max="14347" width="30.5703125" style="13" hidden="1"/>
    <col min="14348" max="14596" width="8" style="13" hidden="1"/>
    <col min="14597" max="14597" width="44" style="13" hidden="1"/>
    <col min="14598" max="14598" width="20.140625" style="13" hidden="1"/>
    <col min="14599" max="14599" width="20.5703125" style="13" hidden="1"/>
    <col min="14600" max="14600" width="10.85546875" style="13" hidden="1"/>
    <col min="14601" max="14601" width="21.42578125" style="13" hidden="1"/>
    <col min="14602" max="14602" width="19" style="13" hidden="1"/>
    <col min="14603" max="14603" width="30.5703125" style="13" hidden="1"/>
    <col min="14604" max="14852" width="8" style="13" hidden="1"/>
    <col min="14853" max="14853" width="44" style="13" hidden="1"/>
    <col min="14854" max="14854" width="20.140625" style="13" hidden="1"/>
    <col min="14855" max="14855" width="20.5703125" style="13" hidden="1"/>
    <col min="14856" max="14856" width="10.85546875" style="13" hidden="1"/>
    <col min="14857" max="14857" width="21.42578125" style="13" hidden="1"/>
    <col min="14858" max="14858" width="19" style="13" hidden="1"/>
    <col min="14859" max="14859" width="30.5703125" style="13" hidden="1"/>
    <col min="14860" max="15108" width="8" style="13" hidden="1"/>
    <col min="15109" max="15109" width="44" style="13" hidden="1"/>
    <col min="15110" max="15110" width="20.140625" style="13" hidden="1"/>
    <col min="15111" max="15111" width="20.5703125" style="13" hidden="1"/>
    <col min="15112" max="15112" width="10.85546875" style="13" hidden="1"/>
    <col min="15113" max="15113" width="21.42578125" style="13" hidden="1"/>
    <col min="15114" max="15114" width="19" style="13" hidden="1"/>
    <col min="15115" max="15115" width="30.5703125" style="13" hidden="1"/>
    <col min="15116" max="15364" width="8" style="13" hidden="1"/>
    <col min="15365" max="15365" width="44" style="13" hidden="1"/>
    <col min="15366" max="15366" width="20.140625" style="13" hidden="1"/>
    <col min="15367" max="15367" width="20.5703125" style="13" hidden="1"/>
    <col min="15368" max="15368" width="10.85546875" style="13" hidden="1"/>
    <col min="15369" max="15369" width="21.42578125" style="13" hidden="1"/>
    <col min="15370" max="15370" width="19" style="13" hidden="1"/>
    <col min="15371" max="15371" width="30.5703125" style="13" hidden="1"/>
    <col min="15372" max="15620" width="8" style="13" hidden="1"/>
    <col min="15621" max="15621" width="44" style="13" hidden="1"/>
    <col min="15622" max="15622" width="20.140625" style="13" hidden="1"/>
    <col min="15623" max="15623" width="20.5703125" style="13" hidden="1"/>
    <col min="15624" max="15624" width="10.85546875" style="13" hidden="1"/>
    <col min="15625" max="15625" width="21.42578125" style="13" hidden="1"/>
    <col min="15626" max="15626" width="19" style="13" hidden="1"/>
    <col min="15627" max="15627" width="30.5703125" style="13" hidden="1"/>
    <col min="15628" max="15876" width="8" style="13" hidden="1"/>
    <col min="15877" max="15877" width="44" style="13" hidden="1"/>
    <col min="15878" max="15878" width="20.140625" style="13" hidden="1"/>
    <col min="15879" max="15879" width="20.5703125" style="13" hidden="1"/>
    <col min="15880" max="15880" width="10.85546875" style="13" hidden="1"/>
    <col min="15881" max="15881" width="21.42578125" style="13" hidden="1"/>
    <col min="15882" max="15882" width="19" style="13" hidden="1"/>
    <col min="15883" max="15883" width="30.5703125" style="13" hidden="1"/>
    <col min="15884" max="16132" width="8" style="13" hidden="1"/>
    <col min="16133" max="16133" width="44" style="13" hidden="1"/>
    <col min="16134" max="16134" width="20.140625" style="13" hidden="1"/>
    <col min="16135" max="16135" width="20.5703125" style="13" hidden="1"/>
    <col min="16136" max="16136" width="10.85546875" style="13" hidden="1"/>
    <col min="16137" max="16137" width="21.42578125" style="13" hidden="1"/>
    <col min="16138" max="16138" width="19" style="13" hidden="1"/>
    <col min="16139" max="16150" width="30.5703125" style="13" hidden="1"/>
    <col min="16151" max="16384" width="8" style="13" hidden="1"/>
  </cols>
  <sheetData>
    <row r="1" spans="1:14" s="8" customFormat="1" ht="47.25" customHeight="1" thickBot="1">
      <c r="A1" s="51" t="s">
        <v>16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3"/>
    </row>
    <row r="2" spans="1:14" s="8" customFormat="1" ht="18.75" customHeight="1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4" ht="23.25">
      <c r="A3" s="11" t="s">
        <v>11</v>
      </c>
      <c r="B3" s="12"/>
      <c r="C3" s="12"/>
      <c r="D3" s="12"/>
      <c r="E3" s="12"/>
      <c r="F3" s="12"/>
      <c r="G3" s="12"/>
    </row>
    <row r="4" spans="1:14" ht="5.25" customHeight="1" thickBot="1"/>
    <row r="5" spans="1:14" ht="25.15" customHeight="1" thickBot="1">
      <c r="A5" s="14" t="s">
        <v>12</v>
      </c>
      <c r="B5" s="15"/>
      <c r="C5" s="16"/>
      <c r="D5" s="16"/>
      <c r="E5" s="16"/>
      <c r="F5" s="16"/>
      <c r="G5" s="7">
        <v>101.86468189327512</v>
      </c>
    </row>
    <row r="6" spans="1:14" ht="20.25" customHeight="1"/>
    <row r="7" spans="1:14" ht="22.5" customHeight="1">
      <c r="A7" s="11" t="s">
        <v>15</v>
      </c>
      <c r="B7" s="12"/>
      <c r="C7" s="12"/>
      <c r="D7" s="12"/>
      <c r="E7" s="12"/>
      <c r="F7" s="12"/>
      <c r="G7" s="12"/>
      <c r="L7" s="17"/>
      <c r="M7" s="17"/>
    </row>
    <row r="8" spans="1:14" ht="22.15" customHeight="1">
      <c r="A8" s="56" t="s">
        <v>13</v>
      </c>
      <c r="B8" s="56"/>
      <c r="C8" s="44"/>
      <c r="D8" s="44"/>
      <c r="E8" s="45" t="s">
        <v>14</v>
      </c>
      <c r="F8" s="46"/>
      <c r="L8" s="17"/>
      <c r="M8" s="17"/>
    </row>
    <row r="9" spans="1:14" s="21" customFormat="1" ht="9" customHeight="1">
      <c r="A9" s="18"/>
      <c r="B9" s="18"/>
      <c r="C9" s="19"/>
      <c r="D9" s="19"/>
      <c r="E9" s="19"/>
      <c r="F9" s="19"/>
      <c r="G9" s="19"/>
      <c r="H9" s="13"/>
      <c r="I9" s="13"/>
      <c r="J9" s="13"/>
      <c r="K9" s="13"/>
      <c r="L9" s="20"/>
      <c r="M9" s="20"/>
    </row>
    <row r="10" spans="1:14" ht="22.5" customHeight="1">
      <c r="A10" s="58" t="s">
        <v>38</v>
      </c>
      <c r="B10" s="58"/>
      <c r="C10" s="22" t="s">
        <v>4</v>
      </c>
      <c r="D10" s="42">
        <v>45047</v>
      </c>
      <c r="E10" s="43" t="s">
        <v>5</v>
      </c>
      <c r="F10" s="42">
        <v>45107</v>
      </c>
      <c r="I10" s="57" t="s">
        <v>25</v>
      </c>
      <c r="J10" s="57"/>
      <c r="K10" s="57"/>
      <c r="L10" s="57"/>
      <c r="M10" s="57"/>
    </row>
    <row r="11" spans="1:14" ht="7.5" customHeight="1"/>
    <row r="12" spans="1:14" ht="112.5" customHeight="1">
      <c r="A12" s="23" t="s">
        <v>1</v>
      </c>
      <c r="B12" s="23" t="s">
        <v>0</v>
      </c>
      <c r="C12" s="24" t="s">
        <v>36</v>
      </c>
      <c r="D12" s="25" t="s">
        <v>34</v>
      </c>
      <c r="E12" s="54" t="s">
        <v>6</v>
      </c>
      <c r="F12" s="55"/>
      <c r="G12" s="26" t="s">
        <v>19</v>
      </c>
      <c r="I12" s="27" t="s">
        <v>26</v>
      </c>
      <c r="J12" s="27" t="s">
        <v>27</v>
      </c>
      <c r="K12" s="27" t="s">
        <v>28</v>
      </c>
      <c r="L12" s="27" t="s">
        <v>24</v>
      </c>
      <c r="M12" s="28" t="s">
        <v>29</v>
      </c>
      <c r="N12" s="27" t="s">
        <v>40</v>
      </c>
    </row>
    <row r="13" spans="1:14" ht="34.9" customHeight="1">
      <c r="A13" s="29">
        <v>1</v>
      </c>
      <c r="B13" s="39"/>
      <c r="C13" s="39"/>
      <c r="D13" s="40">
        <v>44958</v>
      </c>
      <c r="E13" s="40">
        <v>45047</v>
      </c>
      <c r="F13" s="40" t="s">
        <v>18</v>
      </c>
      <c r="G13" s="41">
        <v>43</v>
      </c>
      <c r="I13" s="30">
        <f t="shared" ref="I13:I15" si="0">IF(G13&lt;&gt;0,(F13-D13+1)/(365/12)," ")</f>
        <v>4.9315068493150687</v>
      </c>
      <c r="J13" s="31">
        <f t="shared" ref="J13:J15" si="1">IF(G13&lt;&gt;0,D13+365-1," ")</f>
        <v>45322</v>
      </c>
      <c r="K13" s="47">
        <v>83</v>
      </c>
      <c r="L13" s="32">
        <f>IF(G13&lt;&gt;0,G13+K13," ")</f>
        <v>126</v>
      </c>
      <c r="M13" s="33">
        <f>IF(G13&lt;&gt;0,IF(L13&gt;215,215-K13,IF((215-L13)&lt;G13,215-L13,G13))," ")</f>
        <v>43</v>
      </c>
      <c r="N13" s="32">
        <f>IF(G13&lt;&gt;0,M13+K13," ")</f>
        <v>126</v>
      </c>
    </row>
    <row r="14" spans="1:14" ht="34.9" customHeight="1">
      <c r="A14" s="29">
        <v>2</v>
      </c>
      <c r="B14" s="39"/>
      <c r="C14" s="39"/>
      <c r="D14" s="40">
        <v>45078</v>
      </c>
      <c r="E14" s="40">
        <v>45078</v>
      </c>
      <c r="F14" s="40">
        <v>45107</v>
      </c>
      <c r="G14" s="41">
        <v>10.5</v>
      </c>
      <c r="I14" s="30">
        <f t="shared" si="0"/>
        <v>0.98630136986301364</v>
      </c>
      <c r="J14" s="31">
        <f t="shared" si="1"/>
        <v>45442</v>
      </c>
      <c r="K14" s="47">
        <v>0</v>
      </c>
      <c r="L14" s="32">
        <f t="shared" ref="L14:L16" si="2">IF(G14&lt;&gt;0,G14+K14," ")</f>
        <v>10.5</v>
      </c>
      <c r="M14" s="33">
        <f t="shared" ref="M14:M16" si="3">IF(G14&lt;&gt;0,IF(L14&gt;215,215-K14,IF((215-L14)&lt;G14,215-L14,G14))," ")</f>
        <v>10.5</v>
      </c>
      <c r="N14" s="32">
        <f t="shared" ref="N14:N42" si="4">IF(G14&lt;&gt;0,M14+K14," ")</f>
        <v>10.5</v>
      </c>
    </row>
    <row r="15" spans="1:14" ht="34.9" customHeight="1">
      <c r="A15" s="29">
        <v>3</v>
      </c>
      <c r="B15" s="39"/>
      <c r="C15" s="39"/>
      <c r="D15" s="40">
        <v>44743</v>
      </c>
      <c r="E15" s="40">
        <v>45047</v>
      </c>
      <c r="F15" s="40" t="s">
        <v>18</v>
      </c>
      <c r="G15" s="41">
        <v>43</v>
      </c>
      <c r="I15" s="30">
        <f t="shared" si="0"/>
        <v>12</v>
      </c>
      <c r="J15" s="31">
        <f t="shared" si="1"/>
        <v>45107</v>
      </c>
      <c r="K15" s="47"/>
      <c r="L15" s="32">
        <f t="shared" si="2"/>
        <v>43</v>
      </c>
      <c r="M15" s="33">
        <f t="shared" si="3"/>
        <v>43</v>
      </c>
      <c r="N15" s="32">
        <f t="shared" si="4"/>
        <v>43</v>
      </c>
    </row>
    <row r="16" spans="1:14" ht="34.9" customHeight="1">
      <c r="A16" s="29">
        <v>4</v>
      </c>
      <c r="B16" s="39"/>
      <c r="C16" s="39"/>
      <c r="D16" s="40"/>
      <c r="E16" s="40"/>
      <c r="F16" s="40"/>
      <c r="G16" s="41"/>
      <c r="I16" s="30" t="str">
        <f t="shared" ref="I16:I34" si="5">IF(G16&lt;&gt;0,(F16-D16+1)/(365/12)," ")</f>
        <v xml:space="preserve"> </v>
      </c>
      <c r="J16" s="31" t="str">
        <f t="shared" ref="J16:J34" si="6">IF(G16&lt;&gt;0,D16+365-1," ")</f>
        <v xml:space="preserve"> </v>
      </c>
      <c r="K16" s="47"/>
      <c r="L16" s="32" t="str">
        <f t="shared" si="2"/>
        <v xml:space="preserve"> </v>
      </c>
      <c r="M16" s="33" t="str">
        <f t="shared" si="3"/>
        <v xml:space="preserve"> </v>
      </c>
      <c r="N16" s="32" t="str">
        <f t="shared" si="4"/>
        <v xml:space="preserve"> </v>
      </c>
    </row>
    <row r="17" spans="1:14" ht="34.9" customHeight="1">
      <c r="A17" s="29">
        <v>5</v>
      </c>
      <c r="B17" s="39"/>
      <c r="C17" s="39"/>
      <c r="D17" s="40"/>
      <c r="E17" s="40"/>
      <c r="F17" s="40"/>
      <c r="G17" s="41"/>
      <c r="I17" s="30" t="str">
        <f t="shared" si="5"/>
        <v xml:space="preserve"> </v>
      </c>
      <c r="J17" s="31" t="str">
        <f t="shared" si="6"/>
        <v xml:space="preserve"> </v>
      </c>
      <c r="K17" s="47"/>
      <c r="L17" s="32" t="str">
        <f t="shared" ref="L17:L36" si="7">IF(G17&lt;&gt;0,G17+K17," ")</f>
        <v xml:space="preserve"> </v>
      </c>
      <c r="M17" s="33" t="str">
        <f t="shared" ref="M17:M36" si="8">IF(G17&lt;&gt;0,IF(L17&gt;215,215-K17,IF((215-L17)&lt;G17,215-L17,G17))," ")</f>
        <v xml:space="preserve"> </v>
      </c>
      <c r="N17" s="32" t="str">
        <f t="shared" si="4"/>
        <v xml:space="preserve"> </v>
      </c>
    </row>
    <row r="18" spans="1:14" ht="34.9" customHeight="1">
      <c r="A18" s="29">
        <v>6</v>
      </c>
      <c r="B18" s="39"/>
      <c r="C18" s="39"/>
      <c r="D18" s="40"/>
      <c r="E18" s="40"/>
      <c r="F18" s="40"/>
      <c r="G18" s="41"/>
      <c r="I18" s="30" t="str">
        <f t="shared" si="5"/>
        <v xml:space="preserve"> </v>
      </c>
      <c r="J18" s="31" t="str">
        <f t="shared" si="6"/>
        <v xml:space="preserve"> </v>
      </c>
      <c r="K18" s="47"/>
      <c r="L18" s="32" t="str">
        <f t="shared" si="7"/>
        <v xml:space="preserve"> </v>
      </c>
      <c r="M18" s="33" t="str">
        <f t="shared" si="8"/>
        <v xml:space="preserve"> </v>
      </c>
      <c r="N18" s="32" t="str">
        <f t="shared" si="4"/>
        <v xml:space="preserve"> </v>
      </c>
    </row>
    <row r="19" spans="1:14" ht="34.9" customHeight="1">
      <c r="A19" s="29">
        <v>7</v>
      </c>
      <c r="B19" s="39"/>
      <c r="C19" s="39"/>
      <c r="D19" s="40"/>
      <c r="E19" s="40"/>
      <c r="F19" s="40"/>
      <c r="G19" s="41"/>
      <c r="I19" s="30" t="str">
        <f t="shared" si="5"/>
        <v xml:space="preserve"> </v>
      </c>
      <c r="J19" s="31" t="str">
        <f t="shared" si="6"/>
        <v xml:space="preserve"> </v>
      </c>
      <c r="K19" s="47"/>
      <c r="L19" s="32" t="str">
        <f t="shared" si="7"/>
        <v xml:space="preserve"> </v>
      </c>
      <c r="M19" s="33" t="str">
        <f t="shared" si="8"/>
        <v xml:space="preserve"> </v>
      </c>
      <c r="N19" s="32" t="str">
        <f t="shared" si="4"/>
        <v xml:space="preserve"> </v>
      </c>
    </row>
    <row r="20" spans="1:14" ht="34.9" customHeight="1">
      <c r="A20" s="29">
        <v>8</v>
      </c>
      <c r="B20" s="39"/>
      <c r="C20" s="39"/>
      <c r="D20" s="40"/>
      <c r="E20" s="40"/>
      <c r="F20" s="40"/>
      <c r="G20" s="41"/>
      <c r="I20" s="30" t="str">
        <f t="shared" si="5"/>
        <v xml:space="preserve"> </v>
      </c>
      <c r="J20" s="31" t="str">
        <f t="shared" si="6"/>
        <v xml:space="preserve"> </v>
      </c>
      <c r="K20" s="47"/>
      <c r="L20" s="32" t="str">
        <f t="shared" si="7"/>
        <v xml:space="preserve"> </v>
      </c>
      <c r="M20" s="33" t="str">
        <f t="shared" si="8"/>
        <v xml:space="preserve"> </v>
      </c>
      <c r="N20" s="32" t="str">
        <f t="shared" si="4"/>
        <v xml:space="preserve"> </v>
      </c>
    </row>
    <row r="21" spans="1:14" ht="34.9" customHeight="1">
      <c r="A21" s="29">
        <v>9</v>
      </c>
      <c r="B21" s="39"/>
      <c r="C21" s="39"/>
      <c r="D21" s="40"/>
      <c r="E21" s="40"/>
      <c r="F21" s="40"/>
      <c r="G21" s="41"/>
      <c r="I21" s="30" t="str">
        <f t="shared" si="5"/>
        <v xml:space="preserve"> </v>
      </c>
      <c r="J21" s="31" t="str">
        <f t="shared" si="6"/>
        <v xml:space="preserve"> </v>
      </c>
      <c r="K21" s="47"/>
      <c r="L21" s="32" t="str">
        <f t="shared" si="7"/>
        <v xml:space="preserve"> </v>
      </c>
      <c r="M21" s="33" t="str">
        <f t="shared" si="8"/>
        <v xml:space="preserve"> </v>
      </c>
      <c r="N21" s="32" t="str">
        <f t="shared" si="4"/>
        <v xml:space="preserve"> </v>
      </c>
    </row>
    <row r="22" spans="1:14" ht="34.9" customHeight="1">
      <c r="A22" s="29">
        <v>10</v>
      </c>
      <c r="B22" s="39"/>
      <c r="C22" s="39"/>
      <c r="D22" s="40"/>
      <c r="E22" s="40"/>
      <c r="F22" s="40"/>
      <c r="G22" s="41"/>
      <c r="I22" s="30" t="str">
        <f t="shared" si="5"/>
        <v xml:space="preserve"> </v>
      </c>
      <c r="J22" s="31" t="str">
        <f t="shared" si="6"/>
        <v xml:space="preserve"> </v>
      </c>
      <c r="K22" s="47"/>
      <c r="L22" s="32" t="str">
        <f t="shared" si="7"/>
        <v xml:space="preserve"> </v>
      </c>
      <c r="M22" s="33" t="str">
        <f t="shared" si="8"/>
        <v xml:space="preserve"> </v>
      </c>
      <c r="N22" s="32" t="str">
        <f t="shared" si="4"/>
        <v xml:space="preserve"> </v>
      </c>
    </row>
    <row r="23" spans="1:14" ht="34.9" customHeight="1">
      <c r="A23" s="29">
        <v>11</v>
      </c>
      <c r="B23" s="39"/>
      <c r="C23" s="39"/>
      <c r="D23" s="40"/>
      <c r="E23" s="40"/>
      <c r="F23" s="40"/>
      <c r="G23" s="41"/>
      <c r="I23" s="30" t="str">
        <f t="shared" si="5"/>
        <v xml:space="preserve"> </v>
      </c>
      <c r="J23" s="31" t="str">
        <f t="shared" si="6"/>
        <v xml:space="preserve"> </v>
      </c>
      <c r="K23" s="47"/>
      <c r="L23" s="32" t="str">
        <f t="shared" si="7"/>
        <v xml:space="preserve"> </v>
      </c>
      <c r="M23" s="33" t="str">
        <f t="shared" si="8"/>
        <v xml:space="preserve"> </v>
      </c>
      <c r="N23" s="32" t="str">
        <f t="shared" si="4"/>
        <v xml:space="preserve"> </v>
      </c>
    </row>
    <row r="24" spans="1:14" ht="34.9" customHeight="1">
      <c r="A24" s="29">
        <v>12</v>
      </c>
      <c r="B24" s="39"/>
      <c r="C24" s="39"/>
      <c r="D24" s="40"/>
      <c r="E24" s="40"/>
      <c r="F24" s="40"/>
      <c r="G24" s="41"/>
      <c r="I24" s="30" t="str">
        <f t="shared" si="5"/>
        <v xml:space="preserve"> </v>
      </c>
      <c r="J24" s="31" t="str">
        <f t="shared" si="6"/>
        <v xml:space="preserve"> </v>
      </c>
      <c r="K24" s="47"/>
      <c r="L24" s="32" t="str">
        <f t="shared" si="7"/>
        <v xml:space="preserve"> </v>
      </c>
      <c r="M24" s="33" t="str">
        <f t="shared" si="8"/>
        <v xml:space="preserve"> </v>
      </c>
      <c r="N24" s="32" t="str">
        <f t="shared" si="4"/>
        <v xml:space="preserve"> </v>
      </c>
    </row>
    <row r="25" spans="1:14" ht="34.9" customHeight="1">
      <c r="A25" s="29">
        <v>13</v>
      </c>
      <c r="B25" s="39"/>
      <c r="C25" s="39"/>
      <c r="D25" s="40"/>
      <c r="E25" s="40"/>
      <c r="F25" s="40"/>
      <c r="G25" s="41"/>
      <c r="I25" s="30" t="str">
        <f t="shared" si="5"/>
        <v xml:space="preserve"> </v>
      </c>
      <c r="J25" s="31" t="str">
        <f t="shared" si="6"/>
        <v xml:space="preserve"> </v>
      </c>
      <c r="K25" s="47"/>
      <c r="L25" s="32" t="str">
        <f t="shared" si="7"/>
        <v xml:space="preserve"> </v>
      </c>
      <c r="M25" s="33" t="str">
        <f t="shared" si="8"/>
        <v xml:space="preserve"> </v>
      </c>
      <c r="N25" s="32" t="str">
        <f t="shared" si="4"/>
        <v xml:space="preserve"> </v>
      </c>
    </row>
    <row r="26" spans="1:14" ht="34.9" customHeight="1">
      <c r="A26" s="29">
        <v>14</v>
      </c>
      <c r="B26" s="39"/>
      <c r="C26" s="39"/>
      <c r="D26" s="40"/>
      <c r="E26" s="40"/>
      <c r="F26" s="40"/>
      <c r="G26" s="41"/>
      <c r="I26" s="30" t="str">
        <f t="shared" si="5"/>
        <v xml:space="preserve"> </v>
      </c>
      <c r="J26" s="31" t="str">
        <f t="shared" si="6"/>
        <v xml:space="preserve"> </v>
      </c>
      <c r="K26" s="47"/>
      <c r="L26" s="32" t="str">
        <f t="shared" si="7"/>
        <v xml:space="preserve"> </v>
      </c>
      <c r="M26" s="33" t="str">
        <f t="shared" si="8"/>
        <v xml:space="preserve"> </v>
      </c>
      <c r="N26" s="32" t="str">
        <f t="shared" si="4"/>
        <v xml:space="preserve"> </v>
      </c>
    </row>
    <row r="27" spans="1:14" ht="34.9" customHeight="1">
      <c r="A27" s="29">
        <v>15</v>
      </c>
      <c r="B27" s="39"/>
      <c r="C27" s="39"/>
      <c r="D27" s="40"/>
      <c r="E27" s="40"/>
      <c r="F27" s="40"/>
      <c r="G27" s="41"/>
      <c r="I27" s="30" t="str">
        <f t="shared" si="5"/>
        <v xml:space="preserve"> </v>
      </c>
      <c r="J27" s="31" t="str">
        <f t="shared" si="6"/>
        <v xml:space="preserve"> </v>
      </c>
      <c r="K27" s="47"/>
      <c r="L27" s="32" t="str">
        <f t="shared" si="7"/>
        <v xml:space="preserve"> </v>
      </c>
      <c r="M27" s="33" t="str">
        <f t="shared" si="8"/>
        <v xml:space="preserve"> </v>
      </c>
      <c r="N27" s="32" t="str">
        <f t="shared" si="4"/>
        <v xml:space="preserve"> </v>
      </c>
    </row>
    <row r="28" spans="1:14" ht="34.9" customHeight="1">
      <c r="A28" s="29">
        <v>16</v>
      </c>
      <c r="B28" s="39"/>
      <c r="C28" s="39"/>
      <c r="D28" s="40"/>
      <c r="E28" s="40"/>
      <c r="F28" s="40"/>
      <c r="G28" s="41"/>
      <c r="I28" s="30" t="str">
        <f t="shared" si="5"/>
        <v xml:space="preserve"> </v>
      </c>
      <c r="J28" s="31" t="str">
        <f t="shared" si="6"/>
        <v xml:space="preserve"> </v>
      </c>
      <c r="K28" s="47"/>
      <c r="L28" s="32" t="str">
        <f t="shared" si="7"/>
        <v xml:space="preserve"> </v>
      </c>
      <c r="M28" s="33" t="str">
        <f t="shared" si="8"/>
        <v xml:space="preserve"> </v>
      </c>
      <c r="N28" s="32" t="str">
        <f t="shared" si="4"/>
        <v xml:space="preserve"> </v>
      </c>
    </row>
    <row r="29" spans="1:14" ht="34.9" customHeight="1">
      <c r="A29" s="29">
        <v>17</v>
      </c>
      <c r="B29" s="39"/>
      <c r="C29" s="39"/>
      <c r="D29" s="40"/>
      <c r="E29" s="40"/>
      <c r="F29" s="40"/>
      <c r="G29" s="41"/>
      <c r="I29" s="30" t="str">
        <f t="shared" si="5"/>
        <v xml:space="preserve"> </v>
      </c>
      <c r="J29" s="31" t="str">
        <f t="shared" si="6"/>
        <v xml:space="preserve"> </v>
      </c>
      <c r="K29" s="47"/>
      <c r="L29" s="32" t="str">
        <f t="shared" si="7"/>
        <v xml:space="preserve"> </v>
      </c>
      <c r="M29" s="33" t="str">
        <f t="shared" si="8"/>
        <v xml:space="preserve"> </v>
      </c>
      <c r="N29" s="32" t="str">
        <f t="shared" si="4"/>
        <v xml:space="preserve"> </v>
      </c>
    </row>
    <row r="30" spans="1:14" ht="34.9" customHeight="1">
      <c r="A30" s="29">
        <v>18</v>
      </c>
      <c r="B30" s="39"/>
      <c r="C30" s="39"/>
      <c r="D30" s="40"/>
      <c r="E30" s="40"/>
      <c r="F30" s="40"/>
      <c r="G30" s="41"/>
      <c r="I30" s="30" t="str">
        <f t="shared" si="5"/>
        <v xml:space="preserve"> </v>
      </c>
      <c r="J30" s="31" t="str">
        <f t="shared" si="6"/>
        <v xml:space="preserve"> </v>
      </c>
      <c r="K30" s="47"/>
      <c r="L30" s="32" t="str">
        <f t="shared" si="7"/>
        <v xml:space="preserve"> </v>
      </c>
      <c r="M30" s="33" t="str">
        <f t="shared" si="8"/>
        <v xml:space="preserve"> </v>
      </c>
      <c r="N30" s="32" t="str">
        <f t="shared" si="4"/>
        <v xml:space="preserve"> </v>
      </c>
    </row>
    <row r="31" spans="1:14" ht="34.9" customHeight="1">
      <c r="A31" s="29">
        <v>19</v>
      </c>
      <c r="B31" s="39"/>
      <c r="C31" s="39"/>
      <c r="D31" s="40"/>
      <c r="E31" s="40"/>
      <c r="F31" s="40"/>
      <c r="G31" s="41"/>
      <c r="I31" s="30" t="str">
        <f t="shared" si="5"/>
        <v xml:space="preserve"> </v>
      </c>
      <c r="J31" s="31" t="str">
        <f t="shared" si="6"/>
        <v xml:space="preserve"> </v>
      </c>
      <c r="K31" s="47"/>
      <c r="L31" s="32" t="str">
        <f t="shared" si="7"/>
        <v xml:space="preserve"> </v>
      </c>
      <c r="M31" s="33" t="str">
        <f t="shared" si="8"/>
        <v xml:space="preserve"> </v>
      </c>
      <c r="N31" s="32" t="str">
        <f t="shared" si="4"/>
        <v xml:space="preserve"> </v>
      </c>
    </row>
    <row r="32" spans="1:14" ht="34.9" customHeight="1">
      <c r="A32" s="29">
        <v>20</v>
      </c>
      <c r="B32" s="39"/>
      <c r="C32" s="39"/>
      <c r="D32" s="40"/>
      <c r="E32" s="40"/>
      <c r="F32" s="40"/>
      <c r="G32" s="41"/>
      <c r="I32" s="30" t="str">
        <f t="shared" si="5"/>
        <v xml:space="preserve"> </v>
      </c>
      <c r="J32" s="31" t="str">
        <f t="shared" si="6"/>
        <v xml:space="preserve"> </v>
      </c>
      <c r="K32" s="47"/>
      <c r="L32" s="32" t="str">
        <f t="shared" si="7"/>
        <v xml:space="preserve"> </v>
      </c>
      <c r="M32" s="33" t="str">
        <f t="shared" si="8"/>
        <v xml:space="preserve"> </v>
      </c>
      <c r="N32" s="32" t="str">
        <f t="shared" si="4"/>
        <v xml:space="preserve"> </v>
      </c>
    </row>
    <row r="33" spans="1:14" ht="34.9" customHeight="1">
      <c r="A33" s="29">
        <v>21</v>
      </c>
      <c r="B33" s="39"/>
      <c r="C33" s="39"/>
      <c r="D33" s="40"/>
      <c r="E33" s="40"/>
      <c r="F33" s="40"/>
      <c r="G33" s="41"/>
      <c r="I33" s="30" t="str">
        <f t="shared" si="5"/>
        <v xml:space="preserve"> </v>
      </c>
      <c r="J33" s="31" t="str">
        <f t="shared" si="6"/>
        <v xml:space="preserve"> </v>
      </c>
      <c r="K33" s="47"/>
      <c r="L33" s="32" t="str">
        <f t="shared" si="7"/>
        <v xml:space="preserve"> </v>
      </c>
      <c r="M33" s="33" t="str">
        <f t="shared" si="8"/>
        <v xml:space="preserve"> </v>
      </c>
      <c r="N33" s="32" t="str">
        <f t="shared" si="4"/>
        <v xml:space="preserve"> </v>
      </c>
    </row>
    <row r="34" spans="1:14" ht="34.9" customHeight="1">
      <c r="A34" s="29">
        <v>22</v>
      </c>
      <c r="B34" s="39"/>
      <c r="C34" s="39"/>
      <c r="D34" s="40"/>
      <c r="E34" s="40"/>
      <c r="F34" s="40"/>
      <c r="G34" s="41"/>
      <c r="I34" s="30" t="str">
        <f t="shared" si="5"/>
        <v xml:space="preserve"> </v>
      </c>
      <c r="J34" s="31" t="str">
        <f t="shared" si="6"/>
        <v xml:space="preserve"> </v>
      </c>
      <c r="K34" s="47"/>
      <c r="L34" s="32" t="str">
        <f t="shared" si="7"/>
        <v xml:space="preserve"> </v>
      </c>
      <c r="M34" s="33" t="str">
        <f t="shared" si="8"/>
        <v xml:space="preserve"> </v>
      </c>
      <c r="N34" s="32" t="str">
        <f t="shared" si="4"/>
        <v xml:space="preserve"> </v>
      </c>
    </row>
    <row r="35" spans="1:14" ht="34.9" customHeight="1">
      <c r="A35" s="29">
        <v>23</v>
      </c>
      <c r="B35" s="39"/>
      <c r="C35" s="39"/>
      <c r="D35" s="40"/>
      <c r="E35" s="40"/>
      <c r="F35" s="40"/>
      <c r="G35" s="41"/>
      <c r="I35" s="30" t="str">
        <f t="shared" ref="I35:I42" si="9">IF(G35&lt;&gt;0,(F35-D35+1)/(365/12)," ")</f>
        <v xml:space="preserve"> </v>
      </c>
      <c r="J35" s="31" t="str">
        <f t="shared" ref="J35:J42" si="10">IF(G35&lt;&gt;0,D35+365-1," ")</f>
        <v xml:space="preserve"> </v>
      </c>
      <c r="K35" s="47"/>
      <c r="L35" s="32" t="str">
        <f t="shared" si="7"/>
        <v xml:space="preserve"> </v>
      </c>
      <c r="M35" s="33" t="str">
        <f t="shared" si="8"/>
        <v xml:space="preserve"> </v>
      </c>
      <c r="N35" s="32" t="str">
        <f t="shared" si="4"/>
        <v xml:space="preserve"> </v>
      </c>
    </row>
    <row r="36" spans="1:14" ht="34.9" customHeight="1">
      <c r="A36" s="29">
        <v>24</v>
      </c>
      <c r="B36" s="39"/>
      <c r="C36" s="39"/>
      <c r="D36" s="40"/>
      <c r="E36" s="40"/>
      <c r="F36" s="40"/>
      <c r="G36" s="41"/>
      <c r="I36" s="30" t="str">
        <f t="shared" si="9"/>
        <v xml:space="preserve"> </v>
      </c>
      <c r="J36" s="31" t="str">
        <f t="shared" si="10"/>
        <v xml:space="preserve"> </v>
      </c>
      <c r="K36" s="47"/>
      <c r="L36" s="32" t="str">
        <f t="shared" si="7"/>
        <v xml:space="preserve"> </v>
      </c>
      <c r="M36" s="33" t="str">
        <f t="shared" si="8"/>
        <v xml:space="preserve"> </v>
      </c>
      <c r="N36" s="32" t="str">
        <f t="shared" si="4"/>
        <v xml:space="preserve"> </v>
      </c>
    </row>
    <row r="37" spans="1:14" ht="34.9" customHeight="1">
      <c r="A37" s="29">
        <v>25</v>
      </c>
      <c r="B37" s="39"/>
      <c r="C37" s="39"/>
      <c r="D37" s="40"/>
      <c r="E37" s="40"/>
      <c r="F37" s="40"/>
      <c r="G37" s="41"/>
      <c r="I37" s="30" t="str">
        <f t="shared" si="9"/>
        <v xml:space="preserve"> </v>
      </c>
      <c r="J37" s="31" t="str">
        <f t="shared" si="10"/>
        <v xml:space="preserve"> </v>
      </c>
      <c r="K37" s="47"/>
      <c r="L37" s="32" t="str">
        <f t="shared" ref="L37:L42" si="11">IF(G37&lt;&gt;0,G37+K37," ")</f>
        <v xml:space="preserve"> </v>
      </c>
      <c r="M37" s="33" t="str">
        <f t="shared" ref="M37:M42" si="12">IF(G37&lt;&gt;0,IF(L37&gt;215,215-K37,IF((215-L37)&lt;G37,215-L37,G37))," ")</f>
        <v xml:space="preserve"> </v>
      </c>
      <c r="N37" s="32" t="str">
        <f t="shared" si="4"/>
        <v xml:space="preserve"> </v>
      </c>
    </row>
    <row r="38" spans="1:14" ht="34.9" customHeight="1">
      <c r="A38" s="29">
        <v>26</v>
      </c>
      <c r="B38" s="39"/>
      <c r="C38" s="39"/>
      <c r="D38" s="40"/>
      <c r="E38" s="40"/>
      <c r="F38" s="40"/>
      <c r="G38" s="41"/>
      <c r="I38" s="30" t="str">
        <f t="shared" si="9"/>
        <v xml:space="preserve"> </v>
      </c>
      <c r="J38" s="31" t="str">
        <f t="shared" si="10"/>
        <v xml:space="preserve"> </v>
      </c>
      <c r="K38" s="47"/>
      <c r="L38" s="32" t="str">
        <f t="shared" si="11"/>
        <v xml:space="preserve"> </v>
      </c>
      <c r="M38" s="33" t="str">
        <f t="shared" si="12"/>
        <v xml:space="preserve"> </v>
      </c>
      <c r="N38" s="32" t="str">
        <f t="shared" si="4"/>
        <v xml:space="preserve"> </v>
      </c>
    </row>
    <row r="39" spans="1:14" ht="34.9" customHeight="1">
      <c r="A39" s="29">
        <v>27</v>
      </c>
      <c r="B39" s="39"/>
      <c r="C39" s="39"/>
      <c r="D39" s="40"/>
      <c r="E39" s="40"/>
      <c r="F39" s="40"/>
      <c r="G39" s="41"/>
      <c r="I39" s="30" t="str">
        <f t="shared" si="9"/>
        <v xml:space="preserve"> </v>
      </c>
      <c r="J39" s="31" t="str">
        <f t="shared" si="10"/>
        <v xml:space="preserve"> </v>
      </c>
      <c r="K39" s="47"/>
      <c r="L39" s="32" t="str">
        <f t="shared" si="11"/>
        <v xml:space="preserve"> </v>
      </c>
      <c r="M39" s="33" t="str">
        <f t="shared" si="12"/>
        <v xml:space="preserve"> </v>
      </c>
      <c r="N39" s="32" t="str">
        <f t="shared" si="4"/>
        <v xml:space="preserve"> </v>
      </c>
    </row>
    <row r="40" spans="1:14" ht="34.9" customHeight="1">
      <c r="A40" s="29">
        <v>28</v>
      </c>
      <c r="B40" s="39"/>
      <c r="C40" s="39"/>
      <c r="D40" s="40"/>
      <c r="E40" s="40"/>
      <c r="F40" s="40"/>
      <c r="G40" s="41"/>
      <c r="I40" s="30" t="str">
        <f t="shared" si="9"/>
        <v xml:space="preserve"> </v>
      </c>
      <c r="J40" s="31" t="str">
        <f t="shared" si="10"/>
        <v xml:space="preserve"> </v>
      </c>
      <c r="K40" s="47"/>
      <c r="L40" s="32" t="str">
        <f t="shared" si="11"/>
        <v xml:space="preserve"> </v>
      </c>
      <c r="M40" s="33" t="str">
        <f t="shared" si="12"/>
        <v xml:space="preserve"> </v>
      </c>
      <c r="N40" s="32" t="str">
        <f t="shared" si="4"/>
        <v xml:space="preserve"> </v>
      </c>
    </row>
    <row r="41" spans="1:14" ht="34.9" customHeight="1">
      <c r="A41" s="29">
        <v>29</v>
      </c>
      <c r="B41" s="39"/>
      <c r="C41" s="39"/>
      <c r="D41" s="40"/>
      <c r="E41" s="40"/>
      <c r="F41" s="40"/>
      <c r="G41" s="41"/>
      <c r="I41" s="30" t="str">
        <f t="shared" si="9"/>
        <v xml:space="preserve"> </v>
      </c>
      <c r="J41" s="31" t="str">
        <f t="shared" si="10"/>
        <v xml:space="preserve"> </v>
      </c>
      <c r="K41" s="47"/>
      <c r="L41" s="32" t="str">
        <f t="shared" si="11"/>
        <v xml:space="preserve"> </v>
      </c>
      <c r="M41" s="33" t="str">
        <f t="shared" si="12"/>
        <v xml:space="preserve"> </v>
      </c>
      <c r="N41" s="32" t="str">
        <f t="shared" si="4"/>
        <v xml:space="preserve"> </v>
      </c>
    </row>
    <row r="42" spans="1:14" ht="34.9" customHeight="1">
      <c r="A42" s="29">
        <v>30</v>
      </c>
      <c r="B42" s="39"/>
      <c r="C42" s="39"/>
      <c r="D42" s="40"/>
      <c r="E42" s="40"/>
      <c r="F42" s="40"/>
      <c r="G42" s="41"/>
      <c r="I42" s="30" t="str">
        <f t="shared" si="9"/>
        <v xml:space="preserve"> </v>
      </c>
      <c r="J42" s="31" t="str">
        <f t="shared" si="10"/>
        <v xml:space="preserve"> </v>
      </c>
      <c r="K42" s="47"/>
      <c r="L42" s="32" t="str">
        <f t="shared" si="11"/>
        <v xml:space="preserve"> </v>
      </c>
      <c r="M42" s="33" t="str">
        <f t="shared" si="12"/>
        <v xml:space="preserve"> </v>
      </c>
      <c r="N42" s="32" t="str">
        <f t="shared" si="4"/>
        <v xml:space="preserve"> </v>
      </c>
    </row>
    <row r="43" spans="1:14" ht="30" customHeight="1">
      <c r="A43" s="48" t="s">
        <v>17</v>
      </c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50"/>
      <c r="M43" s="34">
        <f>SUM(M13:M42)</f>
        <v>96.5</v>
      </c>
    </row>
    <row r="44" spans="1:14" ht="30" customHeight="1">
      <c r="A44" s="35" t="s">
        <v>20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7"/>
      <c r="M44" s="34">
        <f>M43*G5</f>
        <v>9829.9418027010488</v>
      </c>
    </row>
    <row r="45" spans="1:14" ht="30" customHeight="1">
      <c r="A45" s="38" t="s">
        <v>7</v>
      </c>
    </row>
    <row r="46" spans="1:14" hidden="1"/>
    <row r="47" spans="1:14" hidden="1"/>
    <row r="48" spans="1:14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/>
    <row r="65"/>
    <row r="66"/>
    <row r="67"/>
    <row r="68"/>
    <row r="69"/>
    <row r="70"/>
    <row r="71"/>
    <row r="72"/>
    <row r="73"/>
  </sheetData>
  <sheetProtection password="CC81" sheet="1" objects="1" scenarios="1" formatRows="0"/>
  <mergeCells count="6">
    <mergeCell ref="A43:L43"/>
    <mergeCell ref="A1:M1"/>
    <mergeCell ref="E12:F12"/>
    <mergeCell ref="A8:B8"/>
    <mergeCell ref="I10:M10"/>
    <mergeCell ref="A10:B10"/>
  </mergeCells>
  <printOptions horizontalCentered="1" verticalCentered="1"/>
  <pageMargins left="0" right="0" top="0.74803149606299213" bottom="0.74803149606299213" header="0.31496062992125984" footer="0.31496062992125984"/>
  <pageSetup paperSize="9" scale="34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16"/>
  <sheetViews>
    <sheetView showGridLines="0" zoomScale="80" zoomScaleNormal="80" workbookViewId="0">
      <selection activeCell="B24" sqref="B24"/>
    </sheetView>
  </sheetViews>
  <sheetFormatPr defaultColWidth="9.140625" defaultRowHeight="15"/>
  <cols>
    <col min="1" max="1" width="4.42578125" style="1" customWidth="1"/>
    <col min="2" max="2" width="57.140625" style="1" bestFit="1" customWidth="1"/>
    <col min="3" max="3" width="168.28515625" style="1" customWidth="1"/>
    <col min="4" max="16384" width="9.140625" style="1"/>
  </cols>
  <sheetData>
    <row r="1" spans="2:3" ht="28.9" customHeight="1">
      <c r="B1" s="59" t="s">
        <v>10</v>
      </c>
      <c r="C1" s="59"/>
    </row>
    <row r="2" spans="2:3" ht="24.75" customHeight="1">
      <c r="B2" s="4" t="s">
        <v>2</v>
      </c>
      <c r="C2" s="4" t="s">
        <v>3</v>
      </c>
    </row>
    <row r="3" spans="2:3" ht="51" customHeight="1">
      <c r="B3" s="3" t="s">
        <v>21</v>
      </c>
      <c r="C3" s="5" t="s">
        <v>22</v>
      </c>
    </row>
    <row r="4" spans="2:3" ht="36.6" customHeight="1">
      <c r="B4" s="3" t="s">
        <v>34</v>
      </c>
      <c r="C4" s="5" t="s">
        <v>35</v>
      </c>
    </row>
    <row r="5" spans="2:3" ht="32.450000000000003" customHeight="1">
      <c r="B5" s="3" t="s">
        <v>6</v>
      </c>
      <c r="C5" s="5" t="s">
        <v>23</v>
      </c>
    </row>
    <row r="6" spans="2:3" ht="58.9" customHeight="1">
      <c r="B6" s="3" t="s">
        <v>19</v>
      </c>
      <c r="C6" s="5" t="s">
        <v>39</v>
      </c>
    </row>
    <row r="7" spans="2:3" ht="51" customHeight="1">
      <c r="B7" s="3" t="s">
        <v>8</v>
      </c>
      <c r="C7" s="5" t="s">
        <v>9</v>
      </c>
    </row>
    <row r="8" spans="2:3" ht="37.15" customHeight="1">
      <c r="B8" s="3" t="s">
        <v>26</v>
      </c>
      <c r="C8" s="5" t="s">
        <v>32</v>
      </c>
    </row>
    <row r="9" spans="2:3" ht="40.9" customHeight="1">
      <c r="B9" s="3" t="s">
        <v>27</v>
      </c>
      <c r="C9" s="5" t="s">
        <v>33</v>
      </c>
    </row>
    <row r="10" spans="2:3" ht="45">
      <c r="B10" s="6" t="s">
        <v>28</v>
      </c>
      <c r="C10" s="5" t="s">
        <v>37</v>
      </c>
    </row>
    <row r="11" spans="2:3" ht="69.75" customHeight="1">
      <c r="B11" s="3" t="s">
        <v>24</v>
      </c>
      <c r="C11" s="5" t="s">
        <v>30</v>
      </c>
    </row>
    <row r="12" spans="2:3" ht="48.6" customHeight="1">
      <c r="B12" s="3" t="s">
        <v>29</v>
      </c>
      <c r="C12" s="5" t="s">
        <v>31</v>
      </c>
    </row>
    <row r="13" spans="2:3" ht="62.25" customHeight="1">
      <c r="B13" s="3" t="s">
        <v>40</v>
      </c>
      <c r="C13" s="5" t="s">
        <v>41</v>
      </c>
    </row>
    <row r="14" spans="2:3">
      <c r="B14" s="2"/>
    </row>
    <row r="15" spans="2:3">
      <c r="B15" s="2"/>
    </row>
    <row r="16" spans="2:3">
      <c r="B16" s="2"/>
    </row>
  </sheetData>
  <mergeCells count="1">
    <mergeCell ref="B1:C1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C6590354B4704CB4B6FFCA5C45DE74" ma:contentTypeVersion="10" ma:contentTypeDescription="Create a new document." ma:contentTypeScope="" ma:versionID="13f670e3e0ad50125bd9a382c67d67a3">
  <xsd:schema xmlns:xsd="http://www.w3.org/2001/XMLSchema" xmlns:xs="http://www.w3.org/2001/XMLSchema" xmlns:p="http://schemas.microsoft.com/office/2006/metadata/properties" xmlns:ns3="62baa1f8-503b-4bd7-9416-7687306cbd4a" targetNamespace="http://schemas.microsoft.com/office/2006/metadata/properties" ma:root="true" ma:fieldsID="206ce570d2560035e196fe06c4ed28a9" ns3:_="">
    <xsd:import namespace="62baa1f8-503b-4bd7-9416-7687306cbd4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baa1f8-503b-4bd7-9416-7687306cbd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9BCC5BF-C955-43F3-A85D-E12FFC7049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baa1f8-503b-4bd7-9416-7687306cbd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5298BD7-4085-4F11-85A6-BF8A9617321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A9785B-BD8F-44CB-A6E8-246A60CD1521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dcmitype/"/>
    <ds:schemaRef ds:uri="http://schemas.openxmlformats.org/package/2006/metadata/core-properties"/>
    <ds:schemaRef ds:uri="62baa1f8-503b-4bd7-9416-7687306cbd4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ΥΠΟΛΟΓΙΣΜΟΣ ΙΠΑ</vt:lpstr>
      <vt:lpstr>Οδηγίες συμπλήρωσης Πίνακα ΙΙ</vt:lpstr>
      <vt:lpstr>'Οδηγίες συμπλήρωσης Πίνακα ΙΙ'!Print_Area</vt:lpstr>
      <vt:lpstr>'ΥΠΟΛΟΓΙΣΜΟΣ ΙΠΑ'!Print_Area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ΕΥΘΥΠΣ Πρεβέντα Μαρία</dc:creator>
  <cp:lastModifiedBy>ΜΑΤΣΑΓΚΑΣ ΕΜΜΑΝΟΥΗΛ</cp:lastModifiedBy>
  <cp:lastPrinted>2023-05-29T13:45:48Z</cp:lastPrinted>
  <dcterms:created xsi:type="dcterms:W3CDTF">2019-11-25T10:44:10Z</dcterms:created>
  <dcterms:modified xsi:type="dcterms:W3CDTF">2023-06-27T06:34:22Z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0x010100D0C6590354B4704CB4B6FFCA5C45DE74</vt:lpwstr>
  </property>
</Properties>
</file>