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05" yWindow="2070" windowWidth="27795" windowHeight="12465"/>
  </bookViews>
  <sheets>
    <sheet name="Έντυπο Ι2" sheetId="5" r:id="rId1"/>
    <sheet name="data" sheetId="3" r:id="rId2"/>
  </sheets>
  <definedNames>
    <definedName name="Μέγεθος_Επιχ">#REF!</definedName>
    <definedName name="Νομική_Μορφή">#REF!</definedName>
  </definedNames>
  <calcPr calcId="145621"/>
</workbook>
</file>

<file path=xl/calcChain.xml><?xml version="1.0" encoding="utf-8"?>
<calcChain xmlns="http://schemas.openxmlformats.org/spreadsheetml/2006/main">
  <c r="D87" i="5" l="1"/>
  <c r="C87" i="5"/>
  <c r="D84" i="5"/>
  <c r="C84" i="5"/>
  <c r="D81" i="5"/>
  <c r="C81" i="5"/>
  <c r="D77" i="5"/>
  <c r="C77" i="5"/>
  <c r="D73" i="5"/>
  <c r="C73" i="5"/>
  <c r="C20" i="5"/>
  <c r="C89" i="5" l="1"/>
  <c r="D89" i="5"/>
  <c r="I89" i="5" s="1"/>
  <c r="D94" i="5"/>
  <c r="C94" i="5"/>
  <c r="C93" i="5"/>
  <c r="C92" i="5"/>
  <c r="E28" i="5" l="1"/>
  <c r="E39" i="5" l="1"/>
  <c r="E38" i="5"/>
  <c r="E37" i="5"/>
  <c r="E36" i="5"/>
  <c r="E35" i="5"/>
  <c r="E34" i="5"/>
  <c r="E33" i="5"/>
  <c r="E32" i="5"/>
  <c r="E31" i="5"/>
  <c r="E30" i="5"/>
  <c r="E29" i="5"/>
  <c r="G77" i="5" l="1"/>
  <c r="G73" i="5" l="1"/>
  <c r="H73" i="5" s="1"/>
  <c r="E84" i="5"/>
  <c r="D93" i="5"/>
  <c r="D92" i="5"/>
  <c r="G87" i="5"/>
  <c r="G84" i="5"/>
  <c r="G81" i="5"/>
  <c r="G92" i="5" l="1"/>
  <c r="E81" i="5"/>
  <c r="E73" i="5"/>
  <c r="E77" i="5"/>
  <c r="E87" i="5"/>
  <c r="I87" i="5" s="1"/>
  <c r="G94" i="5"/>
  <c r="H94" i="5" s="1"/>
  <c r="G93" i="5"/>
  <c r="H93" i="5" s="1"/>
  <c r="C95" i="5"/>
  <c r="H77" i="5"/>
  <c r="H81" i="5"/>
  <c r="H84" i="5"/>
  <c r="H87" i="5"/>
  <c r="D95" i="5"/>
  <c r="I92" i="5" s="1"/>
  <c r="G89" i="5"/>
  <c r="E92" i="5" l="1"/>
  <c r="E94" i="5"/>
  <c r="E93" i="5"/>
  <c r="I73" i="5"/>
  <c r="I77" i="5"/>
  <c r="G95" i="5"/>
  <c r="H92" i="5"/>
  <c r="H95" i="5" s="1"/>
  <c r="H89" i="5"/>
</calcChain>
</file>

<file path=xl/sharedStrings.xml><?xml version="1.0" encoding="utf-8"?>
<sst xmlns="http://schemas.openxmlformats.org/spreadsheetml/2006/main" count="228" uniqueCount="202">
  <si>
    <t>ΝΑΙ</t>
  </si>
  <si>
    <t>ΌΧΙ</t>
  </si>
  <si>
    <t xml:space="preserve">ΥΦΙΣΤΑΜΕΝΗ </t>
  </si>
  <si>
    <t>Β ΚΑΤΗΓΟΡΙΑΣ</t>
  </si>
  <si>
    <t>Γ ΚΑΤΗΓΟΡΙΑΣ</t>
  </si>
  <si>
    <t>ΠΟΛΥ ΜΙΚΡΗ</t>
  </si>
  <si>
    <t>ΜΙΚΡΗ</t>
  </si>
  <si>
    <t>ΕΡΩΤΗΜΑ</t>
  </si>
  <si>
    <t>ΑΠΑΝΤΗΣΗ</t>
  </si>
  <si>
    <t>ΕΠΕΞΗΓΗΣΗ</t>
  </si>
  <si>
    <t>ΑΡΤΑΣ</t>
  </si>
  <si>
    <t>ΙΩΑΝΝΙΝΩΝ</t>
  </si>
  <si>
    <t>ΘΕΣΠΡΩΤΙΑΣ</t>
  </si>
  <si>
    <t>ΠΡΕΒΕΖΑΣ</t>
  </si>
  <si>
    <t>ΦΥΣΙΚΟ</t>
  </si>
  <si>
    <t>ΝΟΜΙΚΟ</t>
  </si>
  <si>
    <t>Φωτοτυπία ΑΔΤ</t>
  </si>
  <si>
    <t>Δικαιολογητικά νόμιμης υπόστασης  επιχείρησης</t>
  </si>
  <si>
    <t>ΥΠΕΥΘΥΝΗ ΔΗΛΩΣΗ</t>
  </si>
  <si>
    <t>Άδεια λειτουργίας</t>
  </si>
  <si>
    <t>ΔΕΝ ΑΠΑΙΤΕΙΤΑΙ</t>
  </si>
  <si>
    <t>Στοιχεία συνδεδεμένων και συνεργαζόμενων επιχειρήσεων</t>
  </si>
  <si>
    <t>Ασφαλιστική ενημερότητα</t>
  </si>
  <si>
    <t>ΓΕΝΙΚΑ ΣΤΟΙΧΕΙΑ ΠΡΟΤΑΣΗΣ</t>
  </si>
  <si>
    <t>Α.Φ.Μ./VAT</t>
  </si>
  <si>
    <t>Δ.Ο.Υ.</t>
  </si>
  <si>
    <t>Συμπληρώνεται ΝΑΙ εάν η έδρα της επιχείρησης είναι στην Περιφέρεια Ηπείρου αλλιώς συμπληρώνεται ΟΧΙ</t>
  </si>
  <si>
    <t>Η πρόσκληση αφορά αποκλειστικά Υφιστάμενες επιχειρήσεις</t>
  </si>
  <si>
    <t>Συμπληρώνεται η Νομική μορφή της επιχείρησης</t>
  </si>
  <si>
    <t>Συμπληρώνεται η Δ.Ο.Υ. στην οποία ανήκει η επιχείρηση</t>
  </si>
  <si>
    <t>Συμπληρώνεται η κατηγορία βιβλίων που τηρεί η επιχείρηση</t>
  </si>
  <si>
    <t>Σύμφωνα με τον ορισμό της ΜΜΕ (Παράρτημα IV)</t>
  </si>
  <si>
    <t>ΠΕΡΙΦΕΡΕΙΑΚΗ ΕΝΟΤΗΤΑ</t>
  </si>
  <si>
    <t>ΟΔΟΣ – ΑΡΙΘΜΟΣ</t>
  </si>
  <si>
    <t>ΤΟΠΟΘΕΣΙΑ</t>
  </si>
  <si>
    <t>ΤΑΧ. ΚΩΔΙΚΟΣ</t>
  </si>
  <si>
    <t>ΧΩΡΑ</t>
  </si>
  <si>
    <t>ΠΕΡΙΦΕΡΕΙΑ</t>
  </si>
  <si>
    <t>ΔΗΜΟΣ – ΚΟΙΝΟΤΗΤΑ</t>
  </si>
  <si>
    <t>ΔΗΜΟΤΙΚΗ ENOTHTA</t>
  </si>
  <si>
    <t>ΤΗΛΕΦΩΝΟ ΕΠΙΚΟΙΝΩΝΙΑΣ</t>
  </si>
  <si>
    <t>ΔΙΕΥΘΥΝΣΗ</t>
  </si>
  <si>
    <t>ΕΔΡΑΣ</t>
  </si>
  <si>
    <t>ΥΠΟΚΑΤΑΣΤΗΜΑΤΟΣ</t>
  </si>
  <si>
    <t>ΚΑΤΑΣΤΑΣΗ ΕΠΙΧΕΙΡΗΣΗΣ</t>
  </si>
  <si>
    <t>Βρίσκεται η επιχείρηση  υπό πτώχευση;</t>
  </si>
  <si>
    <t>Βρίσκεται η επιχείρηση  υπό εκκαθάριση;</t>
  </si>
  <si>
    <t>Βρίσκεται η επιχείρηση  υπό αναγκαστική διαχείριση;</t>
  </si>
  <si>
    <t>Εκκρεμεί εις βάρος της επιχείρησης ανάκτηση προηγουμένης ενίσχυσης;</t>
  </si>
  <si>
    <t>Εάν Ναι, αριθμός απόφασης ανάκτησης</t>
  </si>
  <si>
    <t>ΣΤΟΙΧΕΙΑ ΕΠΕΝΔΥΤΙΚΟΥ ΣΧΕΔΙΟΥ</t>
  </si>
  <si>
    <t>Κωδικός ΠΣΚΕ πράξης (Έργου)</t>
  </si>
  <si>
    <t>Θεματικός τομέας</t>
  </si>
  <si>
    <t>Τίτλος Πρότασης</t>
  </si>
  <si>
    <t>Περίληψη Πρότασης</t>
  </si>
  <si>
    <t>Διακριτικός τίτλος</t>
  </si>
  <si>
    <t>Είδος επιχείρησης</t>
  </si>
  <si>
    <t>Νομική μορφή</t>
  </si>
  <si>
    <t>Είδος βιβλίων</t>
  </si>
  <si>
    <t>Μέγεθος επιχείρησης</t>
  </si>
  <si>
    <t>Συμπληρώνεται ο κύριος ΚΑΔ της επιχείρησης</t>
  </si>
  <si>
    <t>ΕΠΙΧΟΡΗΓΟΥΜΕΝΟΣ Π/Υ</t>
  </si>
  <si>
    <t>ΕΝΤΑΣΗ ΕΝΙΣΧΥΣΗΣ</t>
  </si>
  <si>
    <t>ΔΗΜΟΣΙΑ ΔΑΠΑΝΗ</t>
  </si>
  <si>
    <t>ΙΔΙΩΤΙΚΗ ΣΥΜΜΕΤΟΧΗ</t>
  </si>
  <si>
    <t>ΟΙΚΟΝΟΜΙΚΟ ΑΝΤΙΚΕΙΜΕΝΟ (ποσά σε €)</t>
  </si>
  <si>
    <t>ΣΥΝΟΛΟ</t>
  </si>
  <si>
    <t>ΜΕΣΑΙΑ</t>
  </si>
  <si>
    <t>Τίτλος Πρότασης στα Αγγλικά</t>
  </si>
  <si>
    <t>Όπως έχει δηλωθεί στο έντυπο ηλεκτρονικής υποβολής στο ΠΣΚΕ</t>
  </si>
  <si>
    <t>Επωνυμία Φορέα</t>
  </si>
  <si>
    <t>Εάν Ναι επεξηγήσεις (προαιρετικά)</t>
  </si>
  <si>
    <t>Η επιχείρηση έχει λάβει ενίσχυση Διάσωσης ή αναδιάρθρωσης;</t>
  </si>
  <si>
    <t>Η προτεινόμενη πράξη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</si>
  <si>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 xml:space="preserve">Έχουν επιβληθεί πρόστιμα που έχουν αποκτήσει τελεσίδικη &amp; δεσμευτική ισχύ, για παραβάσεις εργατικής νομοθεσίας κι ειδικότερα:
- Παράβαση «υψηλής» ή «πολύ υψηλής» σοβαρότητας (3 πρόστιμα/ 3 έλεγχοι),
- Αδήλωτη εργασία (2 πρόστιμα/ 2 έλεγχοι),
για τους  λόγους του άρθ. 39, παρ. 1, του Ν. 4488/2017; </t>
  </si>
  <si>
    <t>Εάν Ναι, επεξηγήσεις (προαιρετικά)</t>
  </si>
  <si>
    <t xml:space="preserve">ΕΛΕΓΧΟΣ ΕΝΙΣΧΥΣΕΩΝ DE MINIMIS </t>
  </si>
  <si>
    <t>Το συνολικό ποσό των ενισχύσεων ήσσονος σημασίας (de minimis) που έχει λάβει η ενιαία επιχείρηση δεν υπερβαίνει το ποσό των 200.000 ευρώ σε οποιαδήποτε περίοδο τριών οικονομικών ετών. (τρέχον έτος και τα δύο (2) προηγούμενα έτη πριν από την ημερομηνία ένταξης της πρότασης).</t>
  </si>
  <si>
    <t>Αριθμός Υπουργικής Απόφασης Ένταξης ή αριθμός σύμβασης ή άλλου εγγράφου με το οποίο τεκμηριώνεται η λήψη του έννομου δικαιώματος</t>
  </si>
  <si>
    <t>Ποσό Δημόσιας Χρηματοδότησης που έχει καταβληθεί πραγματικά στην επιχείρηση</t>
  </si>
  <si>
    <t>Ημ/νία καταβολής τελευταίας χρηματοδότησης</t>
  </si>
  <si>
    <t>Επωνυμία Δικαιούχου της Ενίσχυσης</t>
  </si>
  <si>
    <t>ΑΦΜ Δικαιούχου της Ενίσχυσης</t>
  </si>
  <si>
    <t xml:space="preserve">ΕΝΙΣΧΥΣΕΙΣ DE MINIMIS ΓΙΑ ΤΙΣ ΟΠΟΙΕΣ Η ΑΙΤΟΥΣΑ ΕΧΕΙ ΑΠΟΚΤΗΣΕΙ ΕΝΝΟΜΟ ΔΙΚΑΙΩΜΑ ΛΗΨΗΣ
Στον Πίνακα συμπληρώνονται και οι ενισχύσεις που έχουν ληφθεί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</si>
  <si>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Ημ/νία Υπουργικής Απόφασης Ένταξης ή ημερομηνία λήψης του έννομου δικαιώματος</t>
  </si>
  <si>
    <t>FAX</t>
  </si>
  <si>
    <t>ΙΣΤΟΧΩΡΟΣ (website)</t>
  </si>
  <si>
    <t>ΗΛΕΚΤΡΟΝΙΚΗ Δ/ΝΣΗ (e-mail)</t>
  </si>
  <si>
    <t>ΣΥΓΚΕΝΤΡΩΤΙΚΑ ΣΤΟΙΧΕΙΑ ΦΟΡΕΑ 
Συμπληρώνεται το σύνολο των στοιχείων για κάθε φορέα τύπου Επιχείρηση ή Λοιποί Φορείς που αντιμετωπίζονται ως Επιχειρήσεις (ποσά σε €)</t>
  </si>
  <si>
    <t>Έντυπο Ι1</t>
  </si>
  <si>
    <t>Έντυπο Ι2</t>
  </si>
  <si>
    <t xml:space="preserve">Οικονομικά στοιχεία </t>
  </si>
  <si>
    <t xml:space="preserve">Έρευνα αγοράς </t>
  </si>
  <si>
    <t>Επιλέξιμος ΚΑΔ</t>
  </si>
  <si>
    <t>Συμπληρώνεται η ημερομηνία απόκτησης του κύριου ΚΑΔ ή η ημερομηνία απόκτησης του παλαιότερου επιλέξιμου ΚΑΔ της επιχείρησης, εφόσον δεν είναι επιλέξιμος ο κύριος ΚΑΔ</t>
  </si>
  <si>
    <t>Β.1.1</t>
  </si>
  <si>
    <t>Β.1.3</t>
  </si>
  <si>
    <t>Β.1.4</t>
  </si>
  <si>
    <t>Β.1.5</t>
  </si>
  <si>
    <t>Β.1.6</t>
  </si>
  <si>
    <t>Β.1.7</t>
  </si>
  <si>
    <t>Α.1</t>
  </si>
  <si>
    <t>Α.2</t>
  </si>
  <si>
    <t>Α.3</t>
  </si>
  <si>
    <t>Α.4</t>
  </si>
  <si>
    <t>Α.5</t>
  </si>
  <si>
    <t>Α.6</t>
  </si>
  <si>
    <t>Α.7</t>
  </si>
  <si>
    <t>Α.8</t>
  </si>
  <si>
    <t>Α.13</t>
  </si>
  <si>
    <t>Α.14</t>
  </si>
  <si>
    <t>Α.15 / Β.2</t>
  </si>
  <si>
    <t>Β.2</t>
  </si>
  <si>
    <t>Β.3</t>
  </si>
  <si>
    <t>Β.4</t>
  </si>
  <si>
    <t>Β.5</t>
  </si>
  <si>
    <t xml:space="preserve">Αποφάσεις αρμόδιων ή και συλλογικών οργάνων </t>
  </si>
  <si>
    <t>Β.7</t>
  </si>
  <si>
    <t>Β.8.1</t>
  </si>
  <si>
    <t>K.3.α</t>
  </si>
  <si>
    <t>Β.1.2 / Κ.3.β</t>
  </si>
  <si>
    <t>Κ1α</t>
  </si>
  <si>
    <t>Κ1β</t>
  </si>
  <si>
    <t>ΔΡΑΣΤΗΡΙΟΤΗΤΑ / ΔΑΠΑΝΗ</t>
  </si>
  <si>
    <t>Ε(1): Ηλεκτρονικό Εμπόριο</t>
  </si>
  <si>
    <t xml:space="preserve">Ε(2): Ηλεκτρονικές Κρατήσεις </t>
  </si>
  <si>
    <t>Ε(3): Εσωτερική Οργάνωση</t>
  </si>
  <si>
    <t>Ε(4): Διαχείριση Παραγωγής</t>
  </si>
  <si>
    <t>ΚΑΤΗΓΟΡΙΑ ΔΑΠΑΝΗΣ</t>
  </si>
  <si>
    <t>% ΕΠΙ ΤΟΥ ΕΠΙΧΟΡΗΓΟΥΜΕΝΟΣ Π/Υ ΣΧΕΔΙΟΥ</t>
  </si>
  <si>
    <t>ΣΥΝΟΛΙΚΟΣ Π/Υ (συμπεριλαμβανομένου του ΦΠΑ)</t>
  </si>
  <si>
    <t>Η επιχείρηση είναι εξωχώρια</t>
  </si>
  <si>
    <t xml:space="preserve">Συμπληρώνεται η ημερομηνία έναρξης δραστηριότητας της επιχείρησης βάσει των στοιχείων της Δ.Ο.Υ. </t>
  </si>
  <si>
    <t xml:space="preserve">Ημερ/νία έναρξης δραστηριότητας </t>
  </si>
  <si>
    <t>Ημ/νία απόκτησης επιλέξιμου ΚΑΔ</t>
  </si>
  <si>
    <t xml:space="preserve">Ημ/νία έναρξης δραστηριότητας </t>
  </si>
  <si>
    <t xml:space="preserve">     1. Εξοπλισμός</t>
  </si>
  <si>
    <t>ΕΛΕΓΧΟΣ ΟΡΘΟΤΗΤΑΣ</t>
  </si>
  <si>
    <t>ΣΤΟΙΧΕΙΑ ΤΑΥΤΟΤΗΤΑΣ ΔΙΚΑΙΟΥΧΟΥ (Επιχείρησης)</t>
  </si>
  <si>
    <t>Έχουν υποβληθεί και άλλες αιτήσεις χρηματοδότησης στην πρόσκληση με το ίδιο ΑΦΜ επιχείρησης;</t>
  </si>
  <si>
    <t>Β.6</t>
  </si>
  <si>
    <t>Α.15</t>
  </si>
  <si>
    <t>ΈΛΕΓΧΟΣ ΠΛΗΡΟΤΗΤΑΣ ΠΡΟΤΑΣΗΣ</t>
  </si>
  <si>
    <t xml:space="preserve"> Υπεύθυνες δηλώσεις</t>
  </si>
  <si>
    <t xml:space="preserve">Οι δικαιούχοι φέρουν την ευθύνη της πλήρους και ορθής συμπλήρωσης της αίτησης χρηματοδότησης. </t>
  </si>
  <si>
    <t>Εφιστάται η προσοχή στους Δυνητικούς Δικαιούχους η υποβολή της Αίτησης Χρηματοδότησης να πραγματοποιείται σε εύλογο χρονικό διάστημα πριν την καταληκτική ημερομηνία και ώρα.</t>
  </si>
  <si>
    <t>Σφραγίδα – Υπογραφή Αιτούντος</t>
  </si>
  <si>
    <t xml:space="preserve">Κύριος ΚΑΔ </t>
  </si>
  <si>
    <t>Α.Ε.</t>
  </si>
  <si>
    <t>Ε.Π.Ε.</t>
  </si>
  <si>
    <t>Ο.Ε.</t>
  </si>
  <si>
    <t>Ε.Ε.</t>
  </si>
  <si>
    <t>Ι.Κ.Ε.</t>
  </si>
  <si>
    <t>Συνεταιρισμός</t>
  </si>
  <si>
    <t>Ατομική</t>
  </si>
  <si>
    <t>Το συγκεκριμένο έργο ή μέρος αυτού καθώς και οι δαπάνες που περιλαμβάνει  έχουν χρηματοδοτηθεί, ενταχθεί ή   θα υποβληθούν προς έγκριση χρηματοδότησης σε άλλο πρόγραμμα που χρηματοδοτείται από εθνικούς ή κοινοτικούς πόρους;</t>
  </si>
  <si>
    <t>Η προτεινόμενη πράξη  περιλαμβάνει εργασίες που υλοποιήθηκαν πριν τη γραπτή υποβολή της αίτησης χρηματοδότησης;</t>
  </si>
  <si>
    <t>Ποσό δημόσιας χρηματοδότησης που αναγράφεται στην σχετική Απόφαση Ένταξης /υπαγωγής</t>
  </si>
  <si>
    <t>Συμπληρώνεται το ΑΦΜ της επιχείρησης</t>
  </si>
  <si>
    <t>* Η διεύθυνση του Υποκαταστήματος συμπληρώνεται εφόσον η έδρα της επιχείρησης δεν είναι στην Περιφέρεια Ηπείρου</t>
  </si>
  <si>
    <t>Έδρα στην Περιφέρεια ;</t>
  </si>
  <si>
    <t>Υποκατ/μα στην Περιφέρεια ;</t>
  </si>
  <si>
    <t>Συμπληρώνεται ο διακριτικός τίτλος  της επιχείρησης εφόσον υπάρχει.</t>
  </si>
  <si>
    <t>Συμπληρώνεται ΝΑΙ εάν η επιχείρηση διαθέτει υποκατάστημα  στην Περιφέρεια Ηπείρου το οποίο διαθέτει τον επιλέξιμο ΚΑΔ και στο οποίο θα υλοποιηθεί το επενδυτικό σχέδιο. Σε αντίθετη περίπτωση το πεδίο παραμένει κενό</t>
  </si>
  <si>
    <t>ΣΥΝΟΛΙΚΟΣ Π/Υ ΕΠΕΝΔΥΣΗΣ (συμπεριλαμβανομένων μη επιλέξιμων δαπανών και ΦΠΑ)</t>
  </si>
  <si>
    <t>Βεβαίωση έναρξης ή Εκτύπωση των Στοιχείων Μητρώου</t>
  </si>
  <si>
    <t xml:space="preserve"> Υπεύθυνη δήλωση ΜΜΕ</t>
  </si>
  <si>
    <r>
      <t xml:space="preserve">     1.</t>
    </r>
    <r>
      <rPr>
        <sz val="10"/>
        <rFont val="Times New Roman"/>
        <family val="1"/>
        <charset val="161"/>
      </rPr>
      <t> </t>
    </r>
    <r>
      <rPr>
        <sz val="10"/>
        <rFont val="Calibri"/>
        <family val="2"/>
        <charset val="161"/>
        <scheme val="minor"/>
      </rPr>
      <t>Εξοπλισμός</t>
    </r>
  </si>
  <si>
    <r>
      <t xml:space="preserve">     2.</t>
    </r>
    <r>
      <rPr>
        <sz val="10"/>
        <rFont val="Times New Roman"/>
        <family val="1"/>
        <charset val="161"/>
      </rPr>
      <t> Λογισμικό</t>
    </r>
  </si>
  <si>
    <r>
      <t xml:space="preserve">     3.</t>
    </r>
    <r>
      <rPr>
        <sz val="10"/>
        <rFont val="Times New Roman"/>
        <family val="1"/>
        <charset val="161"/>
      </rPr>
      <t xml:space="preserve"> Υπηρεσίες</t>
    </r>
  </si>
  <si>
    <t>ΕΠΕΞΗΓΗΣΗ (Συμπληρώνεται ΝΑΙ εάν στο ΠΣΚΕ έχουν επισυναφθεί)</t>
  </si>
  <si>
    <t>Το έντυπο Ι1 υπογεγραμμένο από το νόμιμο εκπρόσωπο της επιχείρησης και με σφραγίδα αυτής.</t>
  </si>
  <si>
    <r>
      <t xml:space="preserve">Το έντυπο Ι2 υπογεγραμμένο από το νόμιμο εκπρόσωπο της επιχείρησης και με σφραγίδα αυτής σε μορφή </t>
    </r>
    <r>
      <rPr>
        <u/>
        <sz val="9"/>
        <rFont val="Calibri"/>
        <family val="2"/>
        <charset val="161"/>
        <scheme val="minor"/>
      </rPr>
      <t>pdf</t>
    </r>
    <r>
      <rPr>
        <sz val="9"/>
        <rFont val="Calibri"/>
        <family val="2"/>
        <charset val="161"/>
        <scheme val="minor"/>
      </rPr>
      <t xml:space="preserve"> και επίσης εάν επισυνάφθηκε και σε μορφή </t>
    </r>
    <r>
      <rPr>
        <u/>
        <sz val="9"/>
        <rFont val="Calibri"/>
        <family val="2"/>
        <charset val="161"/>
        <scheme val="minor"/>
      </rPr>
      <t>excel</t>
    </r>
  </si>
  <si>
    <t>Φωτοαντίγραφο των δυο όψεων του Ατομικού Δελτίου Ταυτότητας για τον νόμιμο εκπρόσωπο της επιχείρησης</t>
  </si>
  <si>
    <t xml:space="preserve">• Βεβαίωση έναρξης εργασιών, καθώς και όλες τις τυχόν μεταβολές από την αρμόδια ΔΟΥ, από τις οποίες προκύπτει ότι η επιχείρηση λειτουργεί Υποκατάστημα στην Περιφέρεια Ηπείρου, σε περίπτωση που το έργο εκτελείται σε υποκατάστημα και όχι στην έδρα της επιχείρησης, ή
• Πρόσφατη εκτύπωση των Στοιχείων Μητρώου (ενεργοί ΚΑΔ) της επιχείρησης (στην έδρα και στα υποκαταστήματα) από το taxisnet με εμφανή την ημερομηνία εκτύπωσης </t>
  </si>
  <si>
    <t>Άδεια λειτουργίας σε ισχύ ή αίτηση για ανανέωση άδειας λειτουργίας ή βεβαίωση της αρμόδιας υπηρεσίας περί συνδρομής νόμιμων προϋποθέσεων λειτουργίας.
Σε περίπτωση που, σύμφωνα με την ισχύουσα νομοθεσία, δεν απαιτείται άδεια λειτουργίας Υπεύθυνη Δήλωση του νόμιμου εκπροσώπου ότι δεν απαιτείται άδεια λειτουργίας με αναφορά στις σχετικές διατάξεις.</t>
  </si>
  <si>
    <t>Υπεύθυνη δήλωση του Παραρτήματος V: ΥΠΟΔΕΙΓΜΑ ΔΗΛΩΣΗΣ ΣΧΕΤΙΚΑ ΜΕ ΤΑ ΣΤΟΙΧΕΙΑ ΠΟΥ ΑΦΟΡΟΥΝ ΤΗΝ ΙΔΙΟΤΗΤΑ ΜΜΕ ΜΙΑΣ ΕΠΙΧΕΙΡΗΣΗΣ</t>
  </si>
  <si>
    <t>• Προσφορές – προτιμολόγια (είναι δυνατή η υποβολή εκτυπώσεων από ηλεκτρονικά καταστήματα), τουλάχιστον δύο (2) τον αριθμό, από ανεξάρτητους προμηθευτές, για απόκτηση κάθε στοιχείου καινούργιου εξοπλισμού. Τα υποβαλλόμενα συνοδεύονται από   αναλυτικές τεχνικές προδιαγραφές.
• Προσφορές – προτιμολόγια, τουλάχιστον δύο (2) τον αριθμό, από ανεξάρτητους προμηθευτές – παρόχους, για κάθε επιμέρους επένδυση σε άυλα στοιχεία ενεργητικού.</t>
  </si>
  <si>
    <t>Ασφαλιστική ενημερότητα σε ισχύ κατά το χρόνο υποβολής της αίτησης υπαγωγής</t>
  </si>
  <si>
    <t>Οι Υπεύθυνες δηλώσεις ( Α’ και Β' ΥΠΟΔΕΙΓΜΑ) του Παραρτήματος ΠΑΡΑΡΤΗΜΑ X: ΥΠΟΔΕΙΓΜΑΤΑ  ΥΠΕΥΘΥΝΗΣ ΔΗΛΩΣΗΣ</t>
  </si>
  <si>
    <t>Πρακτικό αρμόδιου οργάνου δικαιούχου για την υποβολή αίτησης στο πρόγραμμα, όπου αυτό προβλέπεται από τη σχετική νομοθεσία</t>
  </si>
  <si>
    <t>Μεταποίηση προιόντων πρωτογενούς τομέα</t>
  </si>
  <si>
    <t>Βιομηχανία της εμπειρίας, τουρισμού, πολιτισμού – Δημιουργική Βιομηχανία</t>
  </si>
  <si>
    <t>Υγεία και ευεξία</t>
  </si>
  <si>
    <r>
      <t xml:space="preserve">     3.</t>
    </r>
    <r>
      <rPr>
        <sz val="10"/>
        <rFont val="Times New Roman"/>
        <family val="1"/>
        <charset val="161"/>
      </rPr>
      <t xml:space="preserve"> Προβολή</t>
    </r>
  </si>
  <si>
    <t>Συμπληρώνεται ΝΑΙ εάν η επιχείρηση είναι εξωχώρια (offshore) αλλιώς συμπληρώνεται ΌΧΙ. Σε περίπτωση που η απάντηση ειναι ΌΧΙ η πρόταση πληρεί τους όρους της προκήρυξης.</t>
  </si>
  <si>
    <t>ΝΑΙ εάν η ημερομηνία έναρξης εργασιών της επιχείρησης είναι προγενέστερη της 1/1/2018 αλλιώς ΌΧΙ. Σε περίπτωση που η απάντηση είαι ΌΧΙ η πρόταση δεν πληρεί τους όρους της προκήρυξης.</t>
  </si>
  <si>
    <t xml:space="preserve">Κύκλος εργασιών (ΚΕ) έτους 2018 </t>
  </si>
  <si>
    <t>Κέρδη προ τόκων, φόρων και αποσβέσεων (ΚΠΤΦΑ) έτους 2018</t>
  </si>
  <si>
    <t>Μέτρο/ Δράση από το/την οποίο/α η επιχείρηση έχει αποκτήσει έννομο δικαίωμα λήψης της ενίσχυσης (από 1/1/2017 και μετά) και φορέας χορήγησης ενίσχυσης</t>
  </si>
  <si>
    <t>Ε(5):Ψηφιακή Προβολή - Διαχείριση</t>
  </si>
  <si>
    <r>
      <t xml:space="preserve">     3.</t>
    </r>
    <r>
      <rPr>
        <sz val="10"/>
        <rFont val="Times New Roman"/>
        <family val="1"/>
        <charset val="161"/>
      </rPr>
      <t xml:space="preserve"> Προβολή - Διαχείριση</t>
    </r>
  </si>
  <si>
    <t>Στις περιπτώσεις συνδεδεμένων ή/και συνεργαζόμενων επιχειρήσεων, σύμφωνα με τον ορισμό των ΜΜΕ του Παραρτήματος Ι του Κανονισμού (ΕΕ) 651/2014 της Επιτροπής της 17ης Ιουνίου 2014, θα προσκομίζονται τα φορολογικά στοιχεία (Ε1, Ε3, Ε5, ισολογισμοί) και τα κατά περίπτωση απαιτούμενα δικαιολογητικά σχετικά με την εταιρική / μετοχική σύνθεση, νόμιμη εκπροσώπηση και διαχείριση και το σύνολο των εργαζομένων για το σύνολο των επιχειρήσεων που είναι συνεργαζόμενες ή/και συνδεδεμένες με την επιχείρηση που υπέβαλε το επιχειρηματικό σχέδιο – πρόταση για χρηματοδότηση στην παρούσα προκήρυξη, μαζί με την σχετική Υπεύθυνη Δήλωση που προβλέπεται στο Παράρτημα V της παρούσας. Σημειώνεται ότι για τις περιπτώσεις συνδεδεμένων/συνεργαζόμενων επιχειρήσεων που δραστηριοποιούνται εκτός Ελλάδας θα υποβάλλονται τα αντίστοιχα ως ανωτέρω ισοδύναμα δικαιολογητικά/έγγραφα που ισχύουν στην αντίστοιχη χώρα</t>
  </si>
  <si>
    <t>Συμπληρώνεται ο επιλέξιμος ΚΑΔ της επιχείρησης στον οποίο βασίζεται το επενδυτικό σχέδιο</t>
  </si>
  <si>
    <r>
      <t xml:space="preserve"> •</t>
    </r>
    <r>
      <rPr>
        <u/>
        <sz val="9"/>
        <rFont val="Calibri"/>
        <family val="2"/>
        <charset val="161"/>
        <scheme val="minor"/>
      </rPr>
      <t xml:space="preserve"> Για Ατομικές Επιχειρήσεις</t>
    </r>
    <r>
      <rPr>
        <sz val="9"/>
        <rFont val="Calibri"/>
        <family val="2"/>
        <charset val="161"/>
        <scheme val="minor"/>
      </rPr>
      <t xml:space="preserve">: Αντίγραφο Ε3 με αριθμό Δήλωσης (ηλεκτρονική υποβολή), για τις κλεισμένες διαχειριστικές χρήσεις των δύο τελευταίων ετών.
• </t>
    </r>
    <r>
      <rPr>
        <u/>
        <sz val="9"/>
        <rFont val="Calibri"/>
        <family val="2"/>
        <charset val="161"/>
        <scheme val="minor"/>
      </rPr>
      <t>Για Ο.Ε./ Ε.Ε.</t>
    </r>
    <r>
      <rPr>
        <sz val="9"/>
        <rFont val="Calibri"/>
        <family val="2"/>
        <charset val="161"/>
        <scheme val="minor"/>
      </rPr>
      <t xml:space="preserve">: Αντίγραφα Ε3 και Ν με αριθμό Δήλωσης (ηλεκτρονική υποβολή), για τις κλεισμένες διαχειριστικές χρήσεις των δύο τελευταίων ετών.
• </t>
    </r>
    <r>
      <rPr>
        <u/>
        <sz val="9"/>
        <rFont val="Calibri"/>
        <family val="2"/>
        <charset val="161"/>
        <scheme val="minor"/>
      </rPr>
      <t>Για Α.Ε./ Ε.Π.Ε./ Ι.Κ.Ε./ Συνεταιριστικές επιχειρήσεις</t>
    </r>
    <r>
      <rPr>
        <sz val="9"/>
        <rFont val="Calibri"/>
        <family val="2"/>
        <charset val="161"/>
        <scheme val="minor"/>
      </rPr>
      <t>: Αντίγραφα Ε3 με αριθμό Δήλωσης (ηλεκτρονική υποβολή), Ν με ηλεκτρονική υποβολή ή παραλαβή από την αρμόδια Δ.Ο.Υ., Ισολογισμοί (δημοσιευμένοι στο ΓΕΜΗ) για τις κλεισμένες διαχειριστικές χρήσεις των δύο τελευταίων ετών. Για την τελευταία διαχειριστική χρήση στην περίπτωση που δεν έχει δημοσιευτεί ο ισολογισμός προσκομίζεται Ισοζύγιο Τριτοβάθμιου Γενικού Καθολικού. Επισημαίνεται ότι δεν θα γίνονται δεκτές δημοσιεύσεις ισολογισμών μεταγενέστερες της ημερομηνίας υποβολής του φυσικού φακέλου. Η δε έλλειψη τους αποτελεί λόγο απόρριψης.</t>
    </r>
  </si>
  <si>
    <r>
      <t>•</t>
    </r>
    <r>
      <rPr>
        <u/>
        <sz val="9"/>
        <rFont val="Calibri"/>
        <family val="2"/>
        <charset val="161"/>
        <scheme val="minor"/>
      </rPr>
      <t xml:space="preserve"> Για Α.Ε</t>
    </r>
    <r>
      <rPr>
        <sz val="9"/>
        <rFont val="Calibri"/>
        <family val="2"/>
        <charset val="161"/>
        <scheme val="minor"/>
      </rPr>
      <t>.: Κωδικοποιημένο καταστατικό εφόσον είναι διαθέσιμο ή Πράξη σύστασης και τυχόν τροποποιήσεις αυτής, συγκρότηση Δ.Σ. και ορισμός νομίμου εκπροσώπου σε ισχύ, νομίμως δημοσιευμένα.
•</t>
    </r>
    <r>
      <rPr>
        <u/>
        <sz val="9"/>
        <rFont val="Calibri"/>
        <family val="2"/>
        <charset val="161"/>
        <scheme val="minor"/>
      </rPr>
      <t xml:space="preserve"> Για Ε.Π.Ε.</t>
    </r>
    <r>
      <rPr>
        <sz val="9"/>
        <rFont val="Calibri"/>
        <family val="2"/>
        <charset val="161"/>
        <scheme val="minor"/>
      </rPr>
      <t xml:space="preserve">: Κωδικοποιημένο καταστατικό εφόσον είναι διαθέσιμο ή Πράξη σύστασης και τυχόν τροποποιήσεις αυτής, πρακτικό εκπροσώπησης σε ισχύ, νομίμως δημοσιευμένα.
• </t>
    </r>
    <r>
      <rPr>
        <u/>
        <sz val="9"/>
        <rFont val="Calibri"/>
        <family val="2"/>
        <charset val="161"/>
        <scheme val="minor"/>
      </rPr>
      <t>Για Ο.Ε., Ε.Ε., Ι.Κ.Ε</t>
    </r>
    <r>
      <rPr>
        <sz val="9"/>
        <rFont val="Calibri"/>
        <family val="2"/>
        <charset val="161"/>
        <scheme val="minor"/>
      </rPr>
      <t>.: Καταστατικό σύστασης σε ισχύ, επικυρωμένο από την αρμόδια υπηρεσία (Πρωτοδικείο ή ΓΕΜΗ), στο οποίο θα αποτυπώνεται η διαχείριση – εκπροσώπηση.
•</t>
    </r>
    <r>
      <rPr>
        <u/>
        <sz val="9"/>
        <rFont val="Calibri"/>
        <family val="2"/>
        <charset val="161"/>
        <scheme val="minor"/>
      </rPr>
      <t xml:space="preserve"> Για Συνεταιριστικές επιχειρήσεις</t>
    </r>
    <r>
      <rPr>
        <sz val="9"/>
        <rFont val="Calibri"/>
        <family val="2"/>
        <charset val="161"/>
        <scheme val="minor"/>
      </rPr>
      <t xml:space="preserve">: τα απαιτούμενα νομιμοποιητικά έγγραφα σύστασης που προβλέπονται με βάση το εκάστοτε ισχύον νομοθετικό πλαίσιο.
• </t>
    </r>
    <r>
      <rPr>
        <u/>
        <sz val="9"/>
        <rFont val="Calibri"/>
        <family val="2"/>
        <charset val="161"/>
        <scheme val="minor"/>
      </rPr>
      <t>Ατομική Επιχείρηση</t>
    </r>
    <r>
      <rPr>
        <sz val="9"/>
        <rFont val="Calibri"/>
        <family val="2"/>
        <charset val="161"/>
        <scheme val="minor"/>
      </rPr>
      <t>:Bεβαίωση έναρξης, καθώς και όλες τις τυχόν μεταβολές εργασιών από την αρμόδια Δ.Ο.Υ., από τις οποίες θα προκύπτει ότι η επιχείρηση υφίσταται(εκτύπωση από το www.gsis.gr εκτύπωση μεταγενέστερη της 30/04/2019).</t>
    </r>
  </si>
  <si>
    <t>Προσωπικό Εταιρείας</t>
  </si>
  <si>
    <t>Καταστάσεις Επιθεώρησης Εργασίας (πίνακας προσωπικού), Ε4 και ΑΠΔ (αποδεικτικό κατάθεσης και ανάλυση) για τις τρεις τελευταίες χρήσεις. Για αυτές που έχουν κλείσει λιγότερες διαχειριστικές χρήσεις η υποχρέωση υποβολής προσαρμόζεται ανάλογα</t>
  </si>
  <si>
    <t>Πιστοποιητικά</t>
  </si>
  <si>
    <t>Φορολογική ενημερότητα σε ισχύ κατά το χρόνο υποβολής της αίτησης υπαγωγής</t>
  </si>
  <si>
    <t>Φορολογική ενημερότητα</t>
  </si>
  <si>
    <t>Πιστοποιητικό μη πτώχευσης και μη υποβολής αίτησης για πτώχευση τελευταίου μηνός πριν την υποβολή της αίτησης και πιστοποιητικό μη θέσης σε αναγκαστική διαχείριση και μη υποβολής αίτησης για θέση σε αναγκαστική διαχείριση τελευταίου μηνός πριν την υποβολή της αίτησης ή βεβαίωση ΓΕΜΗ.</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</si>
</sst>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61"/>
      <scheme val="minor"/>
    </font>
    <font>
      <b/>
      <sz val="9"/>
      <color theme="1"/>
      <name val="Trebuchet MS"/>
      <family val="2"/>
      <charset val="161"/>
    </font>
    <font>
      <sz val="9"/>
      <color theme="1"/>
      <name val="Trebuchet MS"/>
      <family val="2"/>
      <charset val="161"/>
    </font>
    <font>
      <sz val="11"/>
      <color rgb="FFFF0000"/>
      <name val="Calibri"/>
      <family val="2"/>
      <charset val="161"/>
      <scheme val="minor"/>
    </font>
    <font>
      <b/>
      <sz val="11"/>
      <color rgb="FFFF0000"/>
      <name val="Calibri"/>
      <family val="2"/>
      <charset val="161"/>
      <scheme val="minor"/>
    </font>
    <font>
      <sz val="11"/>
      <name val="Calibri"/>
      <family val="2"/>
      <charset val="161"/>
      <scheme val="minor"/>
    </font>
    <font>
      <sz val="9"/>
      <name val="Calibri"/>
      <family val="2"/>
      <charset val="161"/>
      <scheme val="minor"/>
    </font>
    <font>
      <u/>
      <sz val="9"/>
      <name val="Calibri"/>
      <family val="2"/>
      <charset val="161"/>
      <scheme val="minor"/>
    </font>
    <font>
      <b/>
      <sz val="10"/>
      <name val="Calibri"/>
      <family val="2"/>
      <charset val="161"/>
      <scheme val="minor"/>
    </font>
    <font>
      <sz val="10"/>
      <name val="Calibri"/>
      <family val="2"/>
      <charset val="161"/>
      <scheme val="minor"/>
    </font>
    <font>
      <b/>
      <sz val="11"/>
      <name val="Calibri"/>
      <family val="2"/>
      <charset val="161"/>
      <scheme val="minor"/>
    </font>
    <font>
      <b/>
      <sz val="12"/>
      <name val="Calibri"/>
      <family val="2"/>
      <charset val="161"/>
      <scheme val="minor"/>
    </font>
    <font>
      <b/>
      <strike/>
      <sz val="9"/>
      <name val="Calibri"/>
      <family val="2"/>
      <charset val="161"/>
      <scheme val="minor"/>
    </font>
    <font>
      <strike/>
      <sz val="11"/>
      <name val="Calibri"/>
      <family val="2"/>
      <charset val="161"/>
      <scheme val="minor"/>
    </font>
    <font>
      <sz val="10"/>
      <name val="Times New Roman"/>
      <family val="1"/>
      <charset val="161"/>
    </font>
    <font>
      <sz val="11"/>
      <name val="Calibri"/>
      <family val="2"/>
      <charset val="161"/>
    </font>
  </fonts>
  <fills count="10">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lightUp"/>
    </fill>
    <fill>
      <patternFill patternType="solid">
        <fgColor theme="0"/>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25">
    <xf numFmtId="0" fontId="0" fillId="0" borderId="0" xfId="0"/>
    <xf numFmtId="0" fontId="2" fillId="0" borderId="0" xfId="0" applyFont="1"/>
    <xf numFmtId="0" fontId="1" fillId="0" borderId="0" xfId="0" applyFont="1"/>
    <xf numFmtId="0" fontId="8" fillId="2" borderId="1" xfId="0" applyFont="1" applyFill="1" applyBorder="1" applyAlignment="1" applyProtection="1">
      <alignment horizontal="right" vertical="center" wrapText="1"/>
    </xf>
    <xf numFmtId="0" fontId="8" fillId="4" borderId="1" xfId="0" applyFont="1" applyFill="1" applyBorder="1" applyAlignment="1" applyProtection="1">
      <alignment horizontal="center" vertical="center"/>
    </xf>
    <xf numFmtId="0" fontId="9" fillId="2" borderId="1" xfId="0" applyFont="1" applyFill="1" applyBorder="1" applyAlignment="1" applyProtection="1">
      <alignment horizontal="right" vertical="center" wrapText="1"/>
    </xf>
    <xf numFmtId="0" fontId="8" fillId="6" borderId="1" xfId="0" applyFont="1" applyFill="1" applyBorder="1" applyAlignment="1" applyProtection="1">
      <alignment horizontal="center" vertical="center" wrapText="1"/>
    </xf>
    <xf numFmtId="0" fontId="8" fillId="2" borderId="2" xfId="0" applyFont="1" applyFill="1" applyBorder="1" applyAlignment="1" applyProtection="1">
      <alignment horizontal="right" vertical="center" wrapText="1"/>
    </xf>
    <xf numFmtId="0" fontId="12" fillId="0" borderId="5" xfId="0" applyFont="1" applyFill="1" applyBorder="1" applyAlignment="1" applyProtection="1">
      <alignment horizontal="right" vertical="center" wrapText="1"/>
    </xf>
    <xf numFmtId="0" fontId="12" fillId="0" borderId="0" xfId="0" applyFont="1" applyFill="1" applyBorder="1" applyAlignment="1" applyProtection="1">
      <alignment horizontal="right" vertical="center" wrapText="1"/>
    </xf>
    <xf numFmtId="0" fontId="8" fillId="6" borderId="2" xfId="0" applyFont="1" applyFill="1" applyBorder="1" applyAlignment="1" applyProtection="1">
      <alignment horizontal="left" vertical="center"/>
    </xf>
    <xf numFmtId="0" fontId="8" fillId="2" borderId="1" xfId="0" applyFont="1" applyFill="1" applyBorder="1" applyAlignment="1" applyProtection="1">
      <alignment horizontal="center" vertical="center" wrapText="1"/>
    </xf>
    <xf numFmtId="0" fontId="5" fillId="0" borderId="0" xfId="0" applyFont="1" applyAlignment="1">
      <alignment vertical="center"/>
    </xf>
    <xf numFmtId="0" fontId="11" fillId="5" borderId="2" xfId="0" applyFont="1" applyFill="1" applyBorder="1" applyAlignment="1">
      <alignment vertical="center"/>
    </xf>
    <xf numFmtId="0" fontId="5" fillId="5" borderId="4" xfId="0" applyFont="1" applyFill="1" applyBorder="1" applyAlignment="1">
      <alignment vertical="center"/>
    </xf>
    <xf numFmtId="0" fontId="9" fillId="0" borderId="1" xfId="0" applyFont="1" applyFill="1" applyBorder="1" applyAlignment="1" applyProtection="1">
      <alignment horizontal="center" vertical="center"/>
      <protection locked="0"/>
    </xf>
    <xf numFmtId="0" fontId="9" fillId="0" borderId="0" xfId="0" applyFont="1" applyFill="1" applyAlignment="1">
      <alignment vertical="center"/>
    </xf>
    <xf numFmtId="0" fontId="5" fillId="5" borderId="3" xfId="0" applyFont="1" applyFill="1" applyBorder="1" applyAlignment="1">
      <alignment vertical="center"/>
    </xf>
    <xf numFmtId="0" fontId="8" fillId="4" borderId="10" xfId="0" applyFont="1" applyFill="1" applyBorder="1" applyAlignment="1">
      <alignment horizontal="center" vertical="center"/>
    </xf>
    <xf numFmtId="0" fontId="8" fillId="4" borderId="11" xfId="0" applyFont="1" applyFill="1" applyBorder="1" applyAlignment="1">
      <alignment horizontal="center" vertical="center"/>
    </xf>
    <xf numFmtId="0" fontId="9" fillId="9" borderId="1" xfId="0" applyFont="1" applyFill="1" applyBorder="1" applyAlignment="1" applyProtection="1">
      <alignment horizontal="center" vertical="center"/>
    </xf>
    <xf numFmtId="14" fontId="9" fillId="0" borderId="1" xfId="0" applyNumberFormat="1" applyFont="1" applyFill="1" applyBorder="1" applyAlignment="1" applyProtection="1">
      <alignment horizontal="center" vertical="center"/>
      <protection locked="0"/>
    </xf>
    <xf numFmtId="0" fontId="9" fillId="9" borderId="1" xfId="0" applyNumberFormat="1" applyFont="1" applyFill="1" applyBorder="1" applyAlignment="1" applyProtection="1">
      <alignment horizontal="center" vertical="center"/>
    </xf>
    <xf numFmtId="0" fontId="5" fillId="0" borderId="0" xfId="0" applyFont="1" applyAlignment="1" applyProtection="1">
      <alignment vertical="center"/>
    </xf>
    <xf numFmtId="0" fontId="5" fillId="0" borderId="0" xfId="0" applyFont="1" applyFill="1" applyAlignment="1" applyProtection="1">
      <alignment vertical="center"/>
    </xf>
    <xf numFmtId="0" fontId="6" fillId="8" borderId="6" xfId="0" applyFont="1" applyFill="1" applyBorder="1" applyAlignment="1" applyProtection="1">
      <alignment vertical="center"/>
    </xf>
    <xf numFmtId="0" fontId="9" fillId="0" borderId="1" xfId="0" applyFont="1" applyFill="1" applyBorder="1" applyAlignment="1" applyProtection="1">
      <alignment vertical="center"/>
      <protection locked="0"/>
    </xf>
    <xf numFmtId="0" fontId="9" fillId="0" borderId="0" xfId="0" applyFont="1" applyFill="1" applyBorder="1" applyAlignment="1" applyProtection="1">
      <alignment vertical="center"/>
    </xf>
    <xf numFmtId="0" fontId="5" fillId="0" borderId="0" xfId="0" applyFont="1" applyBorder="1" applyAlignment="1" applyProtection="1">
      <alignment vertical="center"/>
    </xf>
    <xf numFmtId="0" fontId="9" fillId="7" borderId="2" xfId="0" applyFont="1" applyFill="1" applyBorder="1" applyAlignment="1" applyProtection="1">
      <alignment vertical="center"/>
    </xf>
    <xf numFmtId="0" fontId="9" fillId="7" borderId="3" xfId="0" applyFont="1" applyFill="1" applyBorder="1" applyAlignment="1" applyProtection="1">
      <alignment vertical="center"/>
    </xf>
    <xf numFmtId="0" fontId="9" fillId="7" borderId="4" xfId="0" applyFont="1" applyFill="1" applyBorder="1" applyAlignment="1" applyProtection="1">
      <alignment vertical="center"/>
    </xf>
    <xf numFmtId="49" fontId="9" fillId="0" borderId="1" xfId="0" applyNumberFormat="1" applyFont="1" applyFill="1" applyBorder="1" applyAlignment="1" applyProtection="1">
      <alignment vertical="center"/>
      <protection locked="0"/>
    </xf>
    <xf numFmtId="14" fontId="9" fillId="0" borderId="1" xfId="0" applyNumberFormat="1" applyFont="1" applyFill="1" applyBorder="1" applyAlignment="1" applyProtection="1">
      <alignment vertical="center"/>
      <protection locked="0"/>
    </xf>
    <xf numFmtId="0" fontId="9" fillId="0" borderId="2" xfId="0" applyFont="1" applyFill="1" applyBorder="1" applyAlignment="1" applyProtection="1">
      <alignment horizontal="center" vertical="center"/>
      <protection locked="0"/>
    </xf>
    <xf numFmtId="0" fontId="13" fillId="0" borderId="7" xfId="0" applyFont="1" applyFill="1" applyBorder="1" applyAlignment="1" applyProtection="1">
      <alignment vertical="center"/>
    </xf>
    <xf numFmtId="0" fontId="13"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Border="1" applyAlignment="1" applyProtection="1">
      <alignment horizontal="center" vertical="center"/>
    </xf>
    <xf numFmtId="4" fontId="5" fillId="0" borderId="0" xfId="0" applyNumberFormat="1" applyFont="1" applyBorder="1" applyAlignment="1" applyProtection="1">
      <alignment vertical="center"/>
    </xf>
    <xf numFmtId="9" fontId="5" fillId="0" borderId="0" xfId="0" applyNumberFormat="1" applyFont="1" applyBorder="1" applyAlignment="1" applyProtection="1">
      <alignment horizontal="center" vertical="center"/>
    </xf>
    <xf numFmtId="0" fontId="9" fillId="6" borderId="3" xfId="0" applyFont="1" applyFill="1" applyBorder="1" applyAlignment="1" applyProtection="1">
      <alignment vertical="center"/>
    </xf>
    <xf numFmtId="0" fontId="9" fillId="6" borderId="4" xfId="0" applyFont="1" applyFill="1" applyBorder="1" applyAlignment="1" applyProtection="1">
      <alignment vertical="center"/>
    </xf>
    <xf numFmtId="0" fontId="5" fillId="0" borderId="0" xfId="0" applyFont="1" applyAlignment="1" applyProtection="1">
      <alignment horizontal="center" vertical="center"/>
    </xf>
    <xf numFmtId="0" fontId="9" fillId="9" borderId="9" xfId="0" applyFont="1" applyFill="1" applyBorder="1" applyAlignment="1" applyProtection="1">
      <alignment horizontal="left" vertical="center"/>
    </xf>
    <xf numFmtId="4" fontId="9" fillId="9" borderId="1" xfId="0" applyNumberFormat="1" applyFont="1" applyFill="1" applyBorder="1" applyAlignment="1" applyProtection="1">
      <alignment vertical="center"/>
    </xf>
    <xf numFmtId="9" fontId="9" fillId="9" borderId="1" xfId="0" applyNumberFormat="1" applyFont="1" applyFill="1" applyBorder="1" applyAlignment="1" applyProtection="1">
      <alignment horizontal="center" vertical="center"/>
    </xf>
    <xf numFmtId="0" fontId="9" fillId="9" borderId="1" xfId="0" applyFont="1" applyFill="1" applyBorder="1" applyAlignment="1" applyProtection="1">
      <alignment horizontal="left" vertical="center" wrapText="1"/>
    </xf>
    <xf numFmtId="4" fontId="9" fillId="0" borderId="4" xfId="0" applyNumberFormat="1" applyFont="1" applyFill="1" applyBorder="1" applyAlignment="1" applyProtection="1">
      <alignment vertical="center"/>
      <protection locked="0"/>
    </xf>
    <xf numFmtId="9" fontId="9" fillId="7" borderId="1" xfId="0" applyNumberFormat="1" applyFont="1" applyFill="1" applyBorder="1" applyAlignment="1" applyProtection="1">
      <alignment horizontal="center" vertical="center"/>
    </xf>
    <xf numFmtId="4" fontId="9" fillId="7" borderId="1" xfId="0" applyNumberFormat="1" applyFont="1" applyFill="1" applyBorder="1" applyAlignment="1" applyProtection="1">
      <alignment vertical="center"/>
    </xf>
    <xf numFmtId="0" fontId="9" fillId="9" borderId="10" xfId="0" applyFont="1" applyFill="1" applyBorder="1" applyAlignment="1" applyProtection="1">
      <alignment horizontal="left" vertical="center"/>
    </xf>
    <xf numFmtId="0" fontId="9" fillId="9" borderId="1" xfId="0" applyFont="1" applyFill="1" applyBorder="1" applyAlignment="1" applyProtection="1">
      <alignment horizontal="left" vertical="center"/>
    </xf>
    <xf numFmtId="0" fontId="8" fillId="9" borderId="1" xfId="0" applyFont="1" applyFill="1" applyBorder="1" applyAlignment="1" applyProtection="1">
      <alignment horizontal="center" vertical="center"/>
    </xf>
    <xf numFmtId="4" fontId="8" fillId="9" borderId="1" xfId="0" applyNumberFormat="1" applyFont="1" applyFill="1" applyBorder="1" applyAlignment="1" applyProtection="1">
      <alignment vertical="center"/>
    </xf>
    <xf numFmtId="0" fontId="8" fillId="9" borderId="1" xfId="0" applyFont="1" applyFill="1" applyBorder="1" applyAlignment="1" applyProtection="1">
      <alignment vertical="center"/>
    </xf>
    <xf numFmtId="0" fontId="9" fillId="0" borderId="0" xfId="0" applyFont="1" applyBorder="1" applyAlignment="1" applyProtection="1">
      <alignment vertical="center"/>
    </xf>
    <xf numFmtId="0" fontId="9" fillId="0" borderId="0" xfId="0" applyFont="1" applyAlignment="1" applyProtection="1">
      <alignment vertical="center"/>
    </xf>
    <xf numFmtId="0" fontId="5" fillId="0" borderId="0" xfId="0" applyFont="1" applyAlignment="1" applyProtection="1">
      <alignment vertical="center" wrapText="1"/>
    </xf>
    <xf numFmtId="4" fontId="5" fillId="0" borderId="0" xfId="0" applyNumberFormat="1" applyFont="1" applyAlignment="1" applyProtection="1">
      <alignment vertical="center"/>
    </xf>
    <xf numFmtId="4" fontId="10" fillId="0" borderId="0" xfId="0" applyNumberFormat="1" applyFont="1" applyBorder="1" applyAlignment="1" applyProtection="1">
      <alignment vertical="center"/>
    </xf>
    <xf numFmtId="0" fontId="10" fillId="0" borderId="0" xfId="0" applyFont="1" applyBorder="1" applyAlignment="1" applyProtection="1">
      <alignment vertical="center"/>
    </xf>
    <xf numFmtId="0" fontId="8" fillId="4" borderId="10" xfId="0"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5" fillId="0" borderId="0" xfId="0" applyFont="1" applyAlignment="1" applyProtection="1">
      <alignment horizontal="justify" vertical="center"/>
    </xf>
    <xf numFmtId="10" fontId="9" fillId="9" borderId="1" xfId="0" applyNumberFormat="1" applyFont="1" applyFill="1" applyBorder="1" applyAlignment="1" applyProtection="1">
      <alignment vertical="center"/>
    </xf>
    <xf numFmtId="10" fontId="8" fillId="9" borderId="1" xfId="0" applyNumberFormat="1" applyFont="1" applyFill="1" applyBorder="1" applyAlignment="1" applyProtection="1">
      <alignment vertical="center"/>
    </xf>
    <xf numFmtId="4" fontId="9" fillId="0" borderId="1" xfId="0" applyNumberFormat="1" applyFont="1" applyFill="1" applyBorder="1" applyAlignment="1" applyProtection="1">
      <alignment horizontal="right" vertical="center"/>
      <protection locked="0"/>
    </xf>
    <xf numFmtId="0" fontId="4" fillId="9"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vertical="center" wrapText="1"/>
    </xf>
    <xf numFmtId="0" fontId="3" fillId="9" borderId="1" xfId="0" applyFont="1" applyFill="1" applyBorder="1" applyAlignment="1" applyProtection="1">
      <alignment vertical="center" wrapText="1"/>
    </xf>
    <xf numFmtId="0" fontId="15" fillId="0" borderId="0" xfId="0" applyFont="1" applyAlignment="1" applyProtection="1">
      <alignment vertical="center"/>
    </xf>
    <xf numFmtId="0" fontId="9" fillId="0" borderId="1"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8" fillId="2" borderId="1" xfId="0" applyFont="1" applyFill="1" applyBorder="1" applyAlignment="1" applyProtection="1">
      <alignment horizontal="right" vertical="center" wrapText="1"/>
    </xf>
    <xf numFmtId="0" fontId="8" fillId="6" borderId="1" xfId="0" applyFont="1" applyFill="1" applyBorder="1" applyAlignment="1" applyProtection="1">
      <alignment horizontal="center" vertical="center" wrapText="1"/>
    </xf>
    <xf numFmtId="4" fontId="5" fillId="0" borderId="0" xfId="0" applyNumberFormat="1" applyFont="1" applyFill="1" applyBorder="1" applyAlignment="1" applyProtection="1">
      <alignment vertical="center"/>
    </xf>
    <xf numFmtId="9" fontId="5" fillId="0" borderId="0" xfId="0" applyNumberFormat="1"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8" fillId="6" borderId="1" xfId="0" applyFont="1" applyFill="1" applyBorder="1" applyAlignment="1" applyProtection="1">
      <alignment horizontal="right" vertical="center" wrapText="1"/>
    </xf>
    <xf numFmtId="0" fontId="6" fillId="0" borderId="2" xfId="0" applyFont="1" applyFill="1" applyBorder="1" applyAlignment="1" applyProtection="1">
      <alignment horizontal="left" vertical="center" wrapText="1"/>
    </xf>
    <xf numFmtId="0" fontId="6" fillId="0" borderId="3" xfId="0" applyFont="1" applyFill="1" applyBorder="1" applyAlignment="1" applyProtection="1">
      <alignment horizontal="left" vertical="center" wrapText="1"/>
    </xf>
    <xf numFmtId="0" fontId="6" fillId="0" borderId="4" xfId="0" applyFont="1" applyFill="1" applyBorder="1" applyAlignment="1" applyProtection="1">
      <alignment horizontal="left" vertical="center" wrapText="1"/>
    </xf>
    <xf numFmtId="0" fontId="6" fillId="0" borderId="1" xfId="0" applyFont="1" applyFill="1" applyBorder="1" applyAlignment="1" applyProtection="1">
      <alignment horizontal="left" vertical="center" wrapText="1"/>
    </xf>
    <xf numFmtId="0" fontId="11" fillId="5" borderId="1" xfId="0" applyFont="1" applyFill="1" applyBorder="1" applyAlignment="1">
      <alignment horizontal="left" vertical="center"/>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49" fontId="6" fillId="0" borderId="2" xfId="0" applyNumberFormat="1" applyFont="1" applyBorder="1" applyAlignment="1" applyProtection="1">
      <alignment horizontal="left" vertical="center" wrapText="1"/>
    </xf>
    <xf numFmtId="49" fontId="6" fillId="0" borderId="3" xfId="0" applyNumberFormat="1" applyFont="1" applyBorder="1" applyAlignment="1" applyProtection="1">
      <alignment horizontal="left" vertical="center" wrapText="1"/>
    </xf>
    <xf numFmtId="49" fontId="6" fillId="0" borderId="4" xfId="0" applyNumberFormat="1" applyFont="1" applyBorder="1" applyAlignment="1" applyProtection="1">
      <alignment horizontal="left" vertical="center" wrapText="1"/>
    </xf>
    <xf numFmtId="0" fontId="5" fillId="0" borderId="1" xfId="0" applyFont="1" applyFill="1" applyBorder="1" applyAlignment="1" applyProtection="1">
      <alignment horizontal="center" vertical="center"/>
      <protection locked="0"/>
    </xf>
    <xf numFmtId="0" fontId="9" fillId="0" borderId="2"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8" fillId="6" borderId="2" xfId="0" applyFont="1" applyFill="1" applyBorder="1" applyAlignment="1" applyProtection="1">
      <alignment horizontal="right" vertical="center" wrapText="1"/>
    </xf>
    <xf numFmtId="0" fontId="8" fillId="6" borderId="4" xfId="0" applyFont="1" applyFill="1" applyBorder="1" applyAlignment="1" applyProtection="1">
      <alignment horizontal="right" vertical="center" wrapText="1"/>
    </xf>
    <xf numFmtId="0" fontId="6" fillId="3" borderId="1" xfId="0" applyFont="1" applyFill="1" applyBorder="1" applyAlignment="1" applyProtection="1">
      <alignment horizontal="left" vertical="center" wrapText="1"/>
    </xf>
    <xf numFmtId="0" fontId="8" fillId="4" borderId="1" xfId="0" applyFont="1" applyFill="1" applyBorder="1" applyAlignment="1">
      <alignment horizontal="center" vertical="center"/>
    </xf>
    <xf numFmtId="0" fontId="9" fillId="0" borderId="4"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xf>
    <xf numFmtId="0" fontId="5" fillId="0" borderId="0" xfId="0" applyFont="1" applyAlignment="1" applyProtection="1">
      <alignment horizontal="left" vertical="center"/>
    </xf>
    <xf numFmtId="0" fontId="8" fillId="5" borderId="8" xfId="0" applyFont="1" applyFill="1" applyBorder="1" applyAlignment="1" applyProtection="1">
      <alignment horizontal="left" vertical="center"/>
    </xf>
    <xf numFmtId="0" fontId="8" fillId="5" borderId="0" xfId="0" applyFont="1" applyFill="1" applyBorder="1" applyAlignment="1" applyProtection="1">
      <alignment horizontal="left" vertical="center"/>
    </xf>
    <xf numFmtId="0" fontId="8" fillId="4" borderId="8"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0" fontId="6" fillId="8" borderId="1" xfId="0" applyFont="1" applyFill="1" applyBorder="1" applyAlignment="1" applyProtection="1">
      <alignment horizontal="left" vertical="center" wrapText="1"/>
    </xf>
    <xf numFmtId="0" fontId="8" fillId="2" borderId="2" xfId="0" applyFont="1" applyFill="1" applyBorder="1" applyAlignment="1" applyProtection="1">
      <alignment horizontal="right" vertical="center" wrapText="1"/>
    </xf>
    <xf numFmtId="0" fontId="8" fillId="2" borderId="3" xfId="0" applyFont="1" applyFill="1" applyBorder="1" applyAlignment="1" applyProtection="1">
      <alignment horizontal="right" vertical="center" wrapText="1"/>
    </xf>
    <xf numFmtId="0" fontId="8" fillId="2" borderId="4" xfId="0" applyFont="1" applyFill="1" applyBorder="1" applyAlignment="1" applyProtection="1">
      <alignment horizontal="right" vertical="center" wrapText="1"/>
    </xf>
    <xf numFmtId="0" fontId="9" fillId="0" borderId="3" xfId="0" applyFont="1" applyFill="1" applyBorder="1" applyAlignment="1" applyProtection="1">
      <alignment horizontal="center" vertical="center"/>
      <protection locked="0"/>
    </xf>
    <xf numFmtId="0" fontId="8" fillId="6" borderId="1" xfId="0" applyFont="1" applyFill="1" applyBorder="1" applyAlignment="1" applyProtection="1">
      <alignment horizontal="center" vertical="center" wrapText="1"/>
    </xf>
    <xf numFmtId="0" fontId="8" fillId="5" borderId="8" xfId="0" applyFont="1" applyFill="1" applyBorder="1" applyAlignment="1" applyProtection="1">
      <alignment horizontal="left" vertical="center" wrapText="1"/>
    </xf>
    <xf numFmtId="0" fontId="8" fillId="5" borderId="0" xfId="0" applyFont="1" applyFill="1" applyBorder="1" applyAlignment="1" applyProtection="1">
      <alignment horizontal="left" vertical="center" wrapText="1"/>
    </xf>
    <xf numFmtId="0" fontId="8" fillId="2" borderId="1"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0" fillId="0" borderId="4" xfId="0" applyBorder="1" applyAlignment="1">
      <alignment horizontal="center" vertical="center" wrapText="1"/>
    </xf>
    <xf numFmtId="4" fontId="9" fillId="0" borderId="2" xfId="0" applyNumberFormat="1" applyFont="1" applyFill="1" applyBorder="1" applyAlignment="1" applyProtection="1">
      <alignment horizontal="right" vertical="center"/>
      <protection locked="0"/>
    </xf>
    <xf numFmtId="0" fontId="0" fillId="0" borderId="4" xfId="0" applyBorder="1" applyAlignment="1">
      <alignment horizontal="right" vertical="center"/>
    </xf>
    <xf numFmtId="0" fontId="8" fillId="5" borderId="2" xfId="0" applyFont="1" applyFill="1" applyBorder="1" applyAlignment="1" applyProtection="1">
      <alignment horizontal="left" vertical="center"/>
    </xf>
    <xf numFmtId="0" fontId="8" fillId="5" borderId="3" xfId="0" applyFont="1" applyFill="1" applyBorder="1" applyAlignment="1" applyProtection="1">
      <alignment horizontal="left" vertical="center"/>
    </xf>
    <xf numFmtId="0" fontId="8" fillId="5" borderId="4" xfId="0" applyFont="1" applyFill="1" applyBorder="1" applyAlignment="1" applyProtection="1">
      <alignment horizontal="left" vertical="center"/>
    </xf>
    <xf numFmtId="0" fontId="8" fillId="5" borderId="1" xfId="0" applyFont="1" applyFill="1" applyBorder="1" applyAlignment="1" applyProtection="1">
      <alignment horizontal="left" vertical="center"/>
    </xf>
    <xf numFmtId="0" fontId="8" fillId="2" borderId="1" xfId="0" applyFont="1" applyFill="1" applyBorder="1" applyAlignment="1" applyProtection="1">
      <alignment horizontal="righ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2"/>
  <sheetViews>
    <sheetView tabSelected="1" view="pageLayout" topLeftCell="B88" zoomScale="80" zoomScaleNormal="80" zoomScalePageLayoutView="80" workbookViewId="0">
      <selection activeCell="D114" sqref="D114:I114"/>
    </sheetView>
  </sheetViews>
  <sheetFormatPr defaultRowHeight="15" x14ac:dyDescent="0.25"/>
  <cols>
    <col min="1" max="1" width="11.42578125" style="12" hidden="1" customWidth="1"/>
    <col min="2" max="2" width="28.28515625" style="12" customWidth="1"/>
    <col min="3" max="9" width="25.7109375" style="12" customWidth="1"/>
    <col min="10" max="16384" width="9.140625" style="12"/>
  </cols>
  <sheetData>
    <row r="1" spans="1:9" ht="15.75" x14ac:dyDescent="0.25">
      <c r="B1" s="85" t="s">
        <v>23</v>
      </c>
      <c r="C1" s="85"/>
      <c r="D1" s="85"/>
      <c r="E1" s="85"/>
    </row>
    <row r="2" spans="1:9" x14ac:dyDescent="0.25">
      <c r="B2" s="3" t="s">
        <v>51</v>
      </c>
      <c r="C2" s="95"/>
      <c r="D2" s="95"/>
      <c r="E2" s="95"/>
      <c r="F2" s="16"/>
      <c r="G2" s="16"/>
      <c r="H2" s="16"/>
      <c r="I2" s="16"/>
    </row>
    <row r="3" spans="1:9" x14ac:dyDescent="0.25">
      <c r="B3" s="3" t="s">
        <v>52</v>
      </c>
      <c r="C3" s="95"/>
      <c r="D3" s="95"/>
      <c r="E3" s="95"/>
      <c r="F3" s="16"/>
      <c r="G3" s="16"/>
      <c r="H3" s="16"/>
      <c r="I3" s="16"/>
    </row>
    <row r="4" spans="1:9" x14ac:dyDescent="0.25">
      <c r="B4" s="3" t="s">
        <v>53</v>
      </c>
      <c r="C4" s="95"/>
      <c r="D4" s="95"/>
      <c r="E4" s="95"/>
      <c r="F4" s="95"/>
      <c r="G4" s="95"/>
      <c r="H4" s="95"/>
      <c r="I4" s="95"/>
    </row>
    <row r="5" spans="1:9" x14ac:dyDescent="0.25">
      <c r="B5" s="3" t="s">
        <v>68</v>
      </c>
      <c r="C5" s="95"/>
      <c r="D5" s="95"/>
      <c r="E5" s="95"/>
      <c r="F5" s="95"/>
      <c r="G5" s="95"/>
      <c r="H5" s="95"/>
      <c r="I5" s="95"/>
    </row>
    <row r="6" spans="1:9" ht="57.75" customHeight="1" x14ac:dyDescent="0.25">
      <c r="B6" s="3" t="s">
        <v>54</v>
      </c>
      <c r="C6" s="95"/>
      <c r="D6" s="95"/>
      <c r="E6" s="95"/>
      <c r="F6" s="95"/>
      <c r="G6" s="95"/>
      <c r="H6" s="95"/>
      <c r="I6" s="95"/>
    </row>
    <row r="8" spans="1:9" ht="15.75" x14ac:dyDescent="0.25">
      <c r="B8" s="13" t="s">
        <v>138</v>
      </c>
      <c r="C8" s="17"/>
      <c r="D8" s="17"/>
      <c r="E8" s="17"/>
      <c r="F8" s="17"/>
      <c r="G8" s="17"/>
      <c r="H8" s="17"/>
      <c r="I8" s="14"/>
    </row>
    <row r="9" spans="1:9" x14ac:dyDescent="0.25">
      <c r="B9" s="18" t="s">
        <v>7</v>
      </c>
      <c r="C9" s="19" t="s">
        <v>8</v>
      </c>
      <c r="D9" s="99" t="s">
        <v>9</v>
      </c>
      <c r="E9" s="99"/>
      <c r="F9" s="99"/>
      <c r="G9" s="99"/>
      <c r="H9" s="99"/>
      <c r="I9" s="99"/>
    </row>
    <row r="10" spans="1:9" ht="23.25" customHeight="1" x14ac:dyDescent="0.25">
      <c r="B10" s="3" t="s">
        <v>70</v>
      </c>
      <c r="C10" s="93"/>
      <c r="D10" s="100"/>
      <c r="E10" s="86" t="s">
        <v>69</v>
      </c>
      <c r="F10" s="87"/>
      <c r="G10" s="87"/>
      <c r="H10" s="87"/>
      <c r="I10" s="88"/>
    </row>
    <row r="11" spans="1:9" ht="43.5" customHeight="1" x14ac:dyDescent="0.25">
      <c r="B11" s="3" t="s">
        <v>55</v>
      </c>
      <c r="C11" s="93"/>
      <c r="D11" s="100"/>
      <c r="E11" s="86" t="s">
        <v>162</v>
      </c>
      <c r="F11" s="87"/>
      <c r="G11" s="87"/>
      <c r="H11" s="87"/>
      <c r="I11" s="88"/>
    </row>
    <row r="12" spans="1:9" ht="15" customHeight="1" x14ac:dyDescent="0.25">
      <c r="B12" s="3" t="s">
        <v>24</v>
      </c>
      <c r="C12" s="15"/>
      <c r="D12" s="86" t="s">
        <v>158</v>
      </c>
      <c r="E12" s="87"/>
      <c r="F12" s="87"/>
      <c r="G12" s="87"/>
      <c r="H12" s="87"/>
      <c r="I12" s="88"/>
    </row>
    <row r="13" spans="1:9" ht="15" customHeight="1" x14ac:dyDescent="0.25">
      <c r="B13" s="3" t="s">
        <v>25</v>
      </c>
      <c r="C13" s="15"/>
      <c r="D13" s="86" t="s">
        <v>29</v>
      </c>
      <c r="E13" s="87"/>
      <c r="F13" s="87"/>
      <c r="G13" s="87"/>
      <c r="H13" s="87"/>
      <c r="I13" s="88"/>
    </row>
    <row r="14" spans="1:9" ht="15" customHeight="1" x14ac:dyDescent="0.25">
      <c r="B14" s="3" t="s">
        <v>56</v>
      </c>
      <c r="C14" s="20" t="s">
        <v>2</v>
      </c>
      <c r="D14" s="86" t="s">
        <v>27</v>
      </c>
      <c r="E14" s="87"/>
      <c r="F14" s="87"/>
      <c r="G14" s="87"/>
      <c r="H14" s="87"/>
      <c r="I14" s="88"/>
    </row>
    <row r="15" spans="1:9" ht="15" customHeight="1" x14ac:dyDescent="0.25">
      <c r="A15" s="12" t="s">
        <v>97</v>
      </c>
      <c r="B15" s="3" t="s">
        <v>57</v>
      </c>
      <c r="C15" s="15"/>
      <c r="D15" s="86" t="s">
        <v>28</v>
      </c>
      <c r="E15" s="87"/>
      <c r="F15" s="87"/>
      <c r="G15" s="87"/>
      <c r="H15" s="87"/>
      <c r="I15" s="88"/>
    </row>
    <row r="16" spans="1:9" ht="15" customHeight="1" x14ac:dyDescent="0.25">
      <c r="A16" s="12" t="s">
        <v>98</v>
      </c>
      <c r="B16" s="3" t="s">
        <v>59</v>
      </c>
      <c r="C16" s="15"/>
      <c r="D16" s="86" t="s">
        <v>31</v>
      </c>
      <c r="E16" s="87"/>
      <c r="F16" s="87"/>
      <c r="G16" s="87"/>
      <c r="H16" s="87"/>
      <c r="I16" s="88"/>
    </row>
    <row r="17" spans="1:9" ht="15" customHeight="1" x14ac:dyDescent="0.25">
      <c r="B17" s="3" t="s">
        <v>58</v>
      </c>
      <c r="C17" s="15"/>
      <c r="D17" s="86" t="s">
        <v>30</v>
      </c>
      <c r="E17" s="87"/>
      <c r="F17" s="87"/>
      <c r="G17" s="87"/>
      <c r="H17" s="87"/>
      <c r="I17" s="88"/>
    </row>
    <row r="18" spans="1:9" ht="15" customHeight="1" x14ac:dyDescent="0.25">
      <c r="B18" s="3" t="s">
        <v>147</v>
      </c>
      <c r="C18" s="15"/>
      <c r="D18" s="86" t="s">
        <v>60</v>
      </c>
      <c r="E18" s="87"/>
      <c r="F18" s="87"/>
      <c r="G18" s="87"/>
      <c r="H18" s="87"/>
      <c r="I18" s="88"/>
    </row>
    <row r="19" spans="1:9" ht="27.75" customHeight="1" x14ac:dyDescent="0.25">
      <c r="A19" s="12" t="s">
        <v>119</v>
      </c>
      <c r="B19" s="3" t="s">
        <v>133</v>
      </c>
      <c r="C19" s="21"/>
      <c r="D19" s="86" t="s">
        <v>132</v>
      </c>
      <c r="E19" s="87"/>
      <c r="F19" s="87"/>
      <c r="G19" s="87"/>
      <c r="H19" s="87"/>
      <c r="I19" s="88"/>
    </row>
    <row r="20" spans="1:9" ht="22.5" customHeight="1" x14ac:dyDescent="0.25">
      <c r="B20" s="3" t="s">
        <v>135</v>
      </c>
      <c r="C20" s="22" t="str">
        <f>IF(C19="","",IF((C19&lt;=DATEVALUE("1/1/2018")),"ΝΑΙ","ΟΧΙ"))</f>
        <v/>
      </c>
      <c r="D20" s="86" t="s">
        <v>186</v>
      </c>
      <c r="E20" s="87"/>
      <c r="F20" s="87"/>
      <c r="G20" s="87"/>
      <c r="H20" s="87"/>
      <c r="I20" s="88"/>
    </row>
    <row r="21" spans="1:9" ht="15" customHeight="1" x14ac:dyDescent="0.25">
      <c r="A21" s="12" t="s">
        <v>95</v>
      </c>
      <c r="B21" s="3" t="s">
        <v>93</v>
      </c>
      <c r="C21" s="15"/>
      <c r="D21" s="86" t="s">
        <v>193</v>
      </c>
      <c r="E21" s="87"/>
      <c r="F21" s="87"/>
      <c r="G21" s="87"/>
      <c r="H21" s="87"/>
      <c r="I21" s="88"/>
    </row>
    <row r="22" spans="1:9" ht="26.25" customHeight="1" x14ac:dyDescent="0.25">
      <c r="A22" s="12" t="s">
        <v>120</v>
      </c>
      <c r="B22" s="3" t="s">
        <v>134</v>
      </c>
      <c r="C22" s="21"/>
      <c r="D22" s="86" t="s">
        <v>94</v>
      </c>
      <c r="E22" s="87"/>
      <c r="F22" s="87"/>
      <c r="G22" s="87"/>
      <c r="H22" s="87"/>
      <c r="I22" s="88"/>
    </row>
    <row r="23" spans="1:9" ht="15" customHeight="1" x14ac:dyDescent="0.25">
      <c r="B23" s="3" t="s">
        <v>131</v>
      </c>
      <c r="C23" s="15"/>
      <c r="D23" s="86" t="s">
        <v>185</v>
      </c>
      <c r="E23" s="87"/>
      <c r="F23" s="87"/>
      <c r="G23" s="87"/>
      <c r="H23" s="87"/>
      <c r="I23" s="88"/>
    </row>
    <row r="24" spans="1:9" ht="27.75" customHeight="1" x14ac:dyDescent="0.25">
      <c r="A24" s="12" t="s">
        <v>96</v>
      </c>
      <c r="B24" s="3" t="s">
        <v>160</v>
      </c>
      <c r="C24" s="15"/>
      <c r="D24" s="86" t="s">
        <v>26</v>
      </c>
      <c r="E24" s="87"/>
      <c r="F24" s="87"/>
      <c r="G24" s="87"/>
      <c r="H24" s="87"/>
      <c r="I24" s="88"/>
    </row>
    <row r="25" spans="1:9" ht="24" customHeight="1" x14ac:dyDescent="0.25">
      <c r="A25" s="12" t="s">
        <v>96</v>
      </c>
      <c r="B25" s="3" t="s">
        <v>161</v>
      </c>
      <c r="C25" s="15"/>
      <c r="D25" s="86" t="s">
        <v>163</v>
      </c>
      <c r="E25" s="87"/>
      <c r="F25" s="87"/>
      <c r="G25" s="87"/>
      <c r="H25" s="87"/>
      <c r="I25" s="88"/>
    </row>
    <row r="26" spans="1:9" s="23" customFormat="1" x14ac:dyDescent="0.25"/>
    <row r="27" spans="1:9" s="23" customFormat="1" ht="18.75" customHeight="1" x14ac:dyDescent="0.25">
      <c r="B27" s="4" t="s">
        <v>41</v>
      </c>
      <c r="C27" s="101" t="s">
        <v>42</v>
      </c>
      <c r="D27" s="101"/>
      <c r="E27" s="101" t="s">
        <v>43</v>
      </c>
      <c r="F27" s="101"/>
    </row>
    <row r="28" spans="1:9" s="23" customFormat="1" x14ac:dyDescent="0.25">
      <c r="B28" s="3" t="s">
        <v>36</v>
      </c>
      <c r="C28" s="92"/>
      <c r="D28" s="92"/>
      <c r="E28" s="92" t="str">
        <f>IF($C$24="ΝΑΙ","--------------------------------","")</f>
        <v/>
      </c>
      <c r="F28" s="92"/>
    </row>
    <row r="29" spans="1:9" s="23" customFormat="1" x14ac:dyDescent="0.25">
      <c r="B29" s="3" t="s">
        <v>37</v>
      </c>
      <c r="C29" s="92"/>
      <c r="D29" s="92"/>
      <c r="E29" s="92" t="str">
        <f t="shared" ref="E29:E39" si="0">IF($C$24="ΝΑΙ","--------------------------------","")</f>
        <v/>
      </c>
      <c r="F29" s="92"/>
    </row>
    <row r="30" spans="1:9" s="23" customFormat="1" x14ac:dyDescent="0.25">
      <c r="B30" s="3" t="s">
        <v>32</v>
      </c>
      <c r="C30" s="93"/>
      <c r="D30" s="94"/>
      <c r="E30" s="92" t="str">
        <f t="shared" si="0"/>
        <v/>
      </c>
      <c r="F30" s="92"/>
    </row>
    <row r="31" spans="1:9" s="23" customFormat="1" x14ac:dyDescent="0.25">
      <c r="B31" s="3" t="s">
        <v>38</v>
      </c>
      <c r="C31" s="92"/>
      <c r="D31" s="92"/>
      <c r="E31" s="92" t="str">
        <f t="shared" si="0"/>
        <v/>
      </c>
      <c r="F31" s="92"/>
    </row>
    <row r="32" spans="1:9" s="23" customFormat="1" x14ac:dyDescent="0.25">
      <c r="B32" s="3" t="s">
        <v>39</v>
      </c>
      <c r="C32" s="92"/>
      <c r="D32" s="92"/>
      <c r="E32" s="92" t="str">
        <f t="shared" si="0"/>
        <v/>
      </c>
      <c r="F32" s="92"/>
    </row>
    <row r="33" spans="1:9" s="23" customFormat="1" x14ac:dyDescent="0.25">
      <c r="B33" s="5" t="s">
        <v>33</v>
      </c>
      <c r="C33" s="92"/>
      <c r="D33" s="92"/>
      <c r="E33" s="92" t="str">
        <f t="shared" si="0"/>
        <v/>
      </c>
      <c r="F33" s="92"/>
    </row>
    <row r="34" spans="1:9" s="23" customFormat="1" x14ac:dyDescent="0.25">
      <c r="B34" s="5" t="s">
        <v>34</v>
      </c>
      <c r="C34" s="92"/>
      <c r="D34" s="92"/>
      <c r="E34" s="92" t="str">
        <f t="shared" si="0"/>
        <v/>
      </c>
      <c r="F34" s="92"/>
    </row>
    <row r="35" spans="1:9" s="23" customFormat="1" x14ac:dyDescent="0.25">
      <c r="B35" s="5" t="s">
        <v>35</v>
      </c>
      <c r="C35" s="92"/>
      <c r="D35" s="92"/>
      <c r="E35" s="92" t="str">
        <f t="shared" si="0"/>
        <v/>
      </c>
      <c r="F35" s="92"/>
    </row>
    <row r="36" spans="1:9" s="23" customFormat="1" x14ac:dyDescent="0.25">
      <c r="B36" s="3" t="s">
        <v>40</v>
      </c>
      <c r="C36" s="92"/>
      <c r="D36" s="92"/>
      <c r="E36" s="92" t="str">
        <f t="shared" si="0"/>
        <v/>
      </c>
      <c r="F36" s="92"/>
    </row>
    <row r="37" spans="1:9" s="23" customFormat="1" x14ac:dyDescent="0.25">
      <c r="B37" s="3" t="s">
        <v>85</v>
      </c>
      <c r="C37" s="92"/>
      <c r="D37" s="92"/>
      <c r="E37" s="92" t="str">
        <f t="shared" si="0"/>
        <v/>
      </c>
      <c r="F37" s="92"/>
      <c r="G37" s="24"/>
    </row>
    <row r="38" spans="1:9" s="23" customFormat="1" x14ac:dyDescent="0.25">
      <c r="B38" s="3" t="s">
        <v>86</v>
      </c>
      <c r="C38" s="92"/>
      <c r="D38" s="92"/>
      <c r="E38" s="92" t="str">
        <f t="shared" si="0"/>
        <v/>
      </c>
      <c r="F38" s="92"/>
    </row>
    <row r="39" spans="1:9" s="23" customFormat="1" x14ac:dyDescent="0.25">
      <c r="B39" s="3" t="s">
        <v>87</v>
      </c>
      <c r="C39" s="92"/>
      <c r="D39" s="92"/>
      <c r="E39" s="92" t="str">
        <f t="shared" si="0"/>
        <v/>
      </c>
      <c r="F39" s="92"/>
    </row>
    <row r="40" spans="1:9" s="23" customFormat="1" x14ac:dyDescent="0.25">
      <c r="B40" s="25" t="s">
        <v>159</v>
      </c>
    </row>
    <row r="41" spans="1:9" s="23" customFormat="1" x14ac:dyDescent="0.25">
      <c r="B41" s="27"/>
      <c r="C41" s="28"/>
      <c r="D41" s="28"/>
      <c r="E41" s="28"/>
      <c r="F41" s="28"/>
    </row>
    <row r="42" spans="1:9" s="23" customFormat="1" ht="28.5" customHeight="1" x14ac:dyDescent="0.25">
      <c r="B42" s="113" t="s">
        <v>88</v>
      </c>
      <c r="C42" s="114"/>
      <c r="D42" s="114"/>
      <c r="E42" s="114"/>
      <c r="F42" s="114"/>
      <c r="G42" s="114"/>
      <c r="H42" s="114"/>
      <c r="I42" s="114"/>
    </row>
    <row r="43" spans="1:9" s="23" customFormat="1" ht="15" customHeight="1" x14ac:dyDescent="0.25">
      <c r="B43" s="115"/>
      <c r="C43" s="115"/>
      <c r="D43" s="116">
        <v>2018</v>
      </c>
      <c r="E43" s="117"/>
      <c r="F43" s="115"/>
      <c r="G43" s="115"/>
      <c r="H43" s="115"/>
      <c r="I43" s="115"/>
    </row>
    <row r="44" spans="1:9" s="23" customFormat="1" ht="28.5" customHeight="1" x14ac:dyDescent="0.25">
      <c r="A44" s="23" t="s">
        <v>121</v>
      </c>
      <c r="B44" s="96" t="s">
        <v>187</v>
      </c>
      <c r="C44" s="97"/>
      <c r="D44" s="118"/>
      <c r="E44" s="119"/>
      <c r="F44" s="89"/>
      <c r="G44" s="90"/>
      <c r="H44" s="90"/>
      <c r="I44" s="91"/>
    </row>
    <row r="45" spans="1:9" s="23" customFormat="1" ht="33" customHeight="1" x14ac:dyDescent="0.25">
      <c r="A45" s="23" t="s">
        <v>122</v>
      </c>
      <c r="B45" s="96" t="s">
        <v>188</v>
      </c>
      <c r="C45" s="97"/>
      <c r="D45" s="118"/>
      <c r="E45" s="119"/>
      <c r="F45" s="89"/>
      <c r="G45" s="90"/>
      <c r="H45" s="90"/>
      <c r="I45" s="91"/>
    </row>
    <row r="46" spans="1:9" s="23" customFormat="1" x14ac:dyDescent="0.25">
      <c r="B46" s="28"/>
      <c r="C46" s="28"/>
      <c r="D46" s="28"/>
      <c r="E46" s="28"/>
      <c r="F46" s="28"/>
    </row>
    <row r="47" spans="1:9" s="23" customFormat="1" x14ac:dyDescent="0.25">
      <c r="A47" s="23" t="s">
        <v>117</v>
      </c>
      <c r="B47" s="123" t="s">
        <v>76</v>
      </c>
      <c r="C47" s="123"/>
      <c r="D47" s="123"/>
      <c r="E47" s="123"/>
      <c r="F47" s="123"/>
      <c r="G47" s="123"/>
      <c r="H47" s="123"/>
      <c r="I47" s="123"/>
    </row>
    <row r="48" spans="1:9" s="23" customFormat="1" ht="47.25" customHeight="1" x14ac:dyDescent="0.25">
      <c r="B48" s="124" t="s">
        <v>77</v>
      </c>
      <c r="C48" s="124"/>
      <c r="D48" s="124"/>
      <c r="E48" s="124"/>
      <c r="F48" s="26"/>
      <c r="G48" s="29"/>
      <c r="H48" s="30"/>
      <c r="I48" s="31"/>
    </row>
    <row r="49" spans="1:9" s="23" customFormat="1" ht="57.75" customHeight="1" x14ac:dyDescent="0.25">
      <c r="B49" s="112" t="s">
        <v>83</v>
      </c>
      <c r="C49" s="112"/>
      <c r="D49" s="112"/>
      <c r="E49" s="112"/>
      <c r="F49" s="112"/>
      <c r="G49" s="112"/>
      <c r="H49" s="112"/>
      <c r="I49" s="112"/>
    </row>
    <row r="50" spans="1:9" s="23" customFormat="1" ht="76.5" x14ac:dyDescent="0.25">
      <c r="B50" s="76" t="s">
        <v>189</v>
      </c>
      <c r="C50" s="76" t="s">
        <v>78</v>
      </c>
      <c r="D50" s="6" t="s">
        <v>84</v>
      </c>
      <c r="E50" s="6" t="s">
        <v>157</v>
      </c>
      <c r="F50" s="6" t="s">
        <v>79</v>
      </c>
      <c r="G50" s="6" t="s">
        <v>80</v>
      </c>
      <c r="H50" s="6" t="s">
        <v>81</v>
      </c>
      <c r="I50" s="6" t="s">
        <v>82</v>
      </c>
    </row>
    <row r="51" spans="1:9" s="23" customFormat="1" x14ac:dyDescent="0.25">
      <c r="B51" s="32"/>
      <c r="C51" s="32"/>
      <c r="D51" s="33"/>
      <c r="E51" s="68"/>
      <c r="F51" s="68"/>
      <c r="G51" s="33"/>
      <c r="H51" s="32"/>
      <c r="I51" s="32"/>
    </row>
    <row r="52" spans="1:9" s="23" customFormat="1" x14ac:dyDescent="0.25">
      <c r="B52" s="32"/>
      <c r="C52" s="32"/>
      <c r="D52" s="33"/>
      <c r="E52" s="68"/>
      <c r="F52" s="68"/>
      <c r="G52" s="33"/>
      <c r="H52" s="32"/>
      <c r="I52" s="32"/>
    </row>
    <row r="53" spans="1:9" s="23" customFormat="1" x14ac:dyDescent="0.25">
      <c r="B53" s="32"/>
      <c r="C53" s="32"/>
      <c r="D53" s="33"/>
      <c r="E53" s="68"/>
      <c r="F53" s="68"/>
      <c r="G53" s="33"/>
      <c r="H53" s="32"/>
      <c r="I53" s="32"/>
    </row>
    <row r="54" spans="1:9" s="23" customFormat="1" x14ac:dyDescent="0.25">
      <c r="B54" s="32"/>
      <c r="C54" s="32"/>
      <c r="D54" s="33"/>
      <c r="E54" s="68"/>
      <c r="F54" s="68"/>
      <c r="G54" s="33"/>
      <c r="H54" s="32"/>
      <c r="I54" s="32"/>
    </row>
    <row r="55" spans="1:9" s="23" customFormat="1" x14ac:dyDescent="0.25">
      <c r="B55" s="32"/>
      <c r="C55" s="32"/>
      <c r="D55" s="33"/>
      <c r="E55" s="68"/>
      <c r="F55" s="68"/>
      <c r="G55" s="33"/>
      <c r="H55" s="32"/>
      <c r="I55" s="32"/>
    </row>
    <row r="56" spans="1:9" s="23" customFormat="1" x14ac:dyDescent="0.25">
      <c r="B56" s="28"/>
      <c r="C56" s="28"/>
      <c r="D56" s="28"/>
      <c r="E56" s="28"/>
      <c r="F56" s="28"/>
    </row>
    <row r="57" spans="1:9" s="23" customFormat="1" x14ac:dyDescent="0.25">
      <c r="B57" s="120" t="s">
        <v>44</v>
      </c>
      <c r="C57" s="121"/>
      <c r="D57" s="121"/>
      <c r="E57" s="121"/>
      <c r="F57" s="121"/>
      <c r="G57" s="121"/>
      <c r="H57" s="121"/>
      <c r="I57" s="122"/>
    </row>
    <row r="58" spans="1:9" s="23" customFormat="1" ht="24" customHeight="1" x14ac:dyDescent="0.25">
      <c r="A58" s="23" t="s">
        <v>99</v>
      </c>
      <c r="B58" s="108" t="s">
        <v>45</v>
      </c>
      <c r="C58" s="109"/>
      <c r="D58" s="110"/>
      <c r="E58" s="34"/>
      <c r="F58" s="29"/>
      <c r="G58" s="30"/>
      <c r="H58" s="30"/>
      <c r="I58" s="31"/>
    </row>
    <row r="59" spans="1:9" s="23" customFormat="1" ht="24" customHeight="1" x14ac:dyDescent="0.25">
      <c r="A59" s="23" t="s">
        <v>99</v>
      </c>
      <c r="B59" s="108" t="s">
        <v>46</v>
      </c>
      <c r="C59" s="109"/>
      <c r="D59" s="110"/>
      <c r="E59" s="34"/>
      <c r="F59" s="29"/>
      <c r="G59" s="30"/>
      <c r="H59" s="30"/>
      <c r="I59" s="31"/>
    </row>
    <row r="60" spans="1:9" s="23" customFormat="1" ht="24" customHeight="1" x14ac:dyDescent="0.25">
      <c r="B60" s="108" t="s">
        <v>47</v>
      </c>
      <c r="C60" s="109"/>
      <c r="D60" s="110"/>
      <c r="E60" s="34"/>
      <c r="F60" s="29"/>
      <c r="G60" s="30"/>
      <c r="H60" s="30"/>
      <c r="I60" s="31"/>
    </row>
    <row r="61" spans="1:9" s="23" customFormat="1" ht="36" customHeight="1" x14ac:dyDescent="0.25">
      <c r="A61" s="23" t="s">
        <v>99</v>
      </c>
      <c r="B61" s="108" t="s">
        <v>48</v>
      </c>
      <c r="C61" s="109"/>
      <c r="D61" s="110"/>
      <c r="E61" s="34"/>
      <c r="F61" s="7" t="s">
        <v>49</v>
      </c>
      <c r="G61" s="93"/>
      <c r="H61" s="111"/>
      <c r="I61" s="100"/>
    </row>
    <row r="62" spans="1:9" s="23" customFormat="1" ht="36" customHeight="1" x14ac:dyDescent="0.25">
      <c r="B62" s="108" t="s">
        <v>72</v>
      </c>
      <c r="C62" s="109"/>
      <c r="D62" s="110"/>
      <c r="E62" s="34"/>
      <c r="F62" s="7" t="s">
        <v>71</v>
      </c>
      <c r="G62" s="93"/>
      <c r="H62" s="111"/>
      <c r="I62" s="100"/>
    </row>
    <row r="63" spans="1:9" s="23" customFormat="1" ht="75" customHeight="1" x14ac:dyDescent="0.25">
      <c r="A63" s="23" t="s">
        <v>100</v>
      </c>
      <c r="B63" s="108" t="s">
        <v>74</v>
      </c>
      <c r="C63" s="109"/>
      <c r="D63" s="110"/>
      <c r="E63" s="34"/>
      <c r="F63" s="7" t="s">
        <v>75</v>
      </c>
      <c r="G63" s="93"/>
      <c r="H63" s="111"/>
      <c r="I63" s="100"/>
    </row>
    <row r="64" spans="1:9" s="24" customFormat="1" x14ac:dyDescent="0.25">
      <c r="B64" s="8"/>
      <c r="C64" s="35"/>
      <c r="D64" s="9"/>
      <c r="E64" s="36"/>
      <c r="F64" s="37"/>
    </row>
    <row r="65" spans="1:11" s="23" customFormat="1" x14ac:dyDescent="0.25">
      <c r="B65" s="120" t="s">
        <v>50</v>
      </c>
      <c r="C65" s="121"/>
      <c r="D65" s="121"/>
      <c r="E65" s="122"/>
      <c r="F65" s="28"/>
    </row>
    <row r="66" spans="1:11" s="23" customFormat="1" ht="32.25" customHeight="1" x14ac:dyDescent="0.25">
      <c r="A66" s="23" t="s">
        <v>118</v>
      </c>
      <c r="B66" s="108" t="s">
        <v>139</v>
      </c>
      <c r="C66" s="109"/>
      <c r="D66" s="110"/>
      <c r="E66" s="15"/>
    </row>
    <row r="67" spans="1:11" s="23" customFormat="1" ht="57" customHeight="1" x14ac:dyDescent="0.25">
      <c r="A67" s="23" t="s">
        <v>115</v>
      </c>
      <c r="B67" s="108" t="s">
        <v>155</v>
      </c>
      <c r="C67" s="109"/>
      <c r="D67" s="110"/>
      <c r="E67" s="15"/>
    </row>
    <row r="68" spans="1:11" s="23" customFormat="1" ht="58.5" customHeight="1" x14ac:dyDescent="0.25">
      <c r="A68" s="23" t="s">
        <v>113</v>
      </c>
      <c r="B68" s="108" t="s">
        <v>73</v>
      </c>
      <c r="C68" s="109"/>
      <c r="D68" s="110"/>
      <c r="E68" s="15"/>
    </row>
    <row r="69" spans="1:11" s="23" customFormat="1" ht="40.5" customHeight="1" x14ac:dyDescent="0.25">
      <c r="A69" s="23" t="s">
        <v>112</v>
      </c>
      <c r="B69" s="108" t="s">
        <v>156</v>
      </c>
      <c r="C69" s="109"/>
      <c r="D69" s="110"/>
      <c r="E69" s="15"/>
    </row>
    <row r="70" spans="1:11" s="28" customFormat="1" x14ac:dyDescent="0.25">
      <c r="B70" s="38"/>
      <c r="C70" s="39"/>
      <c r="D70" s="39"/>
      <c r="E70" s="40"/>
      <c r="F70" s="39"/>
      <c r="G70" s="39"/>
      <c r="H70" s="39"/>
    </row>
    <row r="71" spans="1:11" s="23" customFormat="1" x14ac:dyDescent="0.25">
      <c r="B71" s="10" t="s">
        <v>65</v>
      </c>
      <c r="C71" s="41"/>
      <c r="D71" s="41"/>
      <c r="E71" s="41"/>
      <c r="F71" s="41"/>
      <c r="G71" s="41"/>
      <c r="H71" s="41"/>
      <c r="I71" s="42"/>
    </row>
    <row r="72" spans="1:11" s="43" customFormat="1" ht="40.5" customHeight="1" x14ac:dyDescent="0.25">
      <c r="A72" s="43" t="s">
        <v>118</v>
      </c>
      <c r="B72" s="11" t="s">
        <v>123</v>
      </c>
      <c r="C72" s="11" t="s">
        <v>164</v>
      </c>
      <c r="D72" s="11" t="s">
        <v>61</v>
      </c>
      <c r="E72" s="11" t="s">
        <v>129</v>
      </c>
      <c r="F72" s="11" t="s">
        <v>62</v>
      </c>
      <c r="G72" s="11" t="s">
        <v>63</v>
      </c>
      <c r="H72" s="11" t="s">
        <v>64</v>
      </c>
      <c r="I72" s="11" t="s">
        <v>137</v>
      </c>
    </row>
    <row r="73" spans="1:11" s="23" customFormat="1" ht="29.25" customHeight="1" x14ac:dyDescent="0.25">
      <c r="A73" s="43" t="s">
        <v>114</v>
      </c>
      <c r="B73" s="44" t="s">
        <v>124</v>
      </c>
      <c r="C73" s="45">
        <f>SUM(C74:C76)</f>
        <v>0</v>
      </c>
      <c r="D73" s="45">
        <f>SUM(D74:D76)</f>
        <v>0</v>
      </c>
      <c r="E73" s="46">
        <f>IF(D89=0,0,D73/$D$89)</f>
        <v>0</v>
      </c>
      <c r="F73" s="46">
        <v>0.8</v>
      </c>
      <c r="G73" s="45">
        <f>D73*F73</f>
        <v>0</v>
      </c>
      <c r="H73" s="45">
        <f>C73-G73</f>
        <v>0</v>
      </c>
      <c r="I73" s="69" t="str">
        <f>IF($D$89=0,"",IF(($E$73+$E$77)&gt;=0.4,"","ΥΠΟΧΡΕΩΤΙΚΑ 
E(1)+E(2) ≥ 40%"))</f>
        <v/>
      </c>
      <c r="K73" s="72"/>
    </row>
    <row r="74" spans="1:11" s="23" customFormat="1" x14ac:dyDescent="0.25">
      <c r="A74" s="43"/>
      <c r="B74" s="47" t="s">
        <v>167</v>
      </c>
      <c r="C74" s="48"/>
      <c r="D74" s="48"/>
      <c r="E74" s="49"/>
      <c r="F74" s="49"/>
      <c r="G74" s="50"/>
      <c r="H74" s="50"/>
      <c r="I74" s="70"/>
    </row>
    <row r="75" spans="1:11" s="23" customFormat="1" x14ac:dyDescent="0.25">
      <c r="A75" s="43"/>
      <c r="B75" s="47" t="s">
        <v>168</v>
      </c>
      <c r="C75" s="48"/>
      <c r="D75" s="48"/>
      <c r="E75" s="49"/>
      <c r="F75" s="49"/>
      <c r="G75" s="50"/>
      <c r="H75" s="50"/>
      <c r="I75" s="70"/>
    </row>
    <row r="76" spans="1:11" s="23" customFormat="1" x14ac:dyDescent="0.25">
      <c r="A76" s="43"/>
      <c r="B76" s="47" t="s">
        <v>184</v>
      </c>
      <c r="C76" s="48"/>
      <c r="D76" s="48"/>
      <c r="E76" s="49"/>
      <c r="F76" s="49"/>
      <c r="G76" s="50"/>
      <c r="H76" s="50"/>
      <c r="I76" s="70"/>
    </row>
    <row r="77" spans="1:11" s="23" customFormat="1" ht="30" customHeight="1" x14ac:dyDescent="0.25">
      <c r="A77" s="43" t="s">
        <v>114</v>
      </c>
      <c r="B77" s="51" t="s">
        <v>125</v>
      </c>
      <c r="C77" s="45">
        <f>SUM(C78:C80)</f>
        <v>0</v>
      </c>
      <c r="D77" s="45">
        <f>SUM(D78:D80)</f>
        <v>0</v>
      </c>
      <c r="E77" s="46">
        <f>IF(D89=0,0,D77/$D$89)</f>
        <v>0</v>
      </c>
      <c r="F77" s="46">
        <v>0.8</v>
      </c>
      <c r="G77" s="45">
        <f>D77*F77</f>
        <v>0</v>
      </c>
      <c r="H77" s="45">
        <f>C77-G77</f>
        <v>0</v>
      </c>
      <c r="I77" s="69" t="str">
        <f>IF($D$89=0,"",IF(($E$73+$E$77)&gt;=0.4,"","ΥΠΟΧΡΕΩΤΙΚΑ 
E(1)+E(2) ≥ 40%"))</f>
        <v/>
      </c>
    </row>
    <row r="78" spans="1:11" s="23" customFormat="1" x14ac:dyDescent="0.25">
      <c r="A78" s="43"/>
      <c r="B78" s="47" t="s">
        <v>167</v>
      </c>
      <c r="C78" s="48"/>
      <c r="D78" s="48"/>
      <c r="E78" s="49"/>
      <c r="F78" s="49"/>
      <c r="G78" s="50"/>
      <c r="H78" s="50"/>
      <c r="I78" s="70"/>
    </row>
    <row r="79" spans="1:11" s="23" customFormat="1" x14ac:dyDescent="0.25">
      <c r="A79" s="43"/>
      <c r="B79" s="47" t="s">
        <v>168</v>
      </c>
      <c r="C79" s="48"/>
      <c r="D79" s="48"/>
      <c r="E79" s="49"/>
      <c r="F79" s="49"/>
      <c r="G79" s="50"/>
      <c r="H79" s="50"/>
      <c r="I79" s="70"/>
    </row>
    <row r="80" spans="1:11" s="23" customFormat="1" x14ac:dyDescent="0.25">
      <c r="A80" s="43"/>
      <c r="B80" s="47" t="s">
        <v>184</v>
      </c>
      <c r="C80" s="48"/>
      <c r="D80" s="48"/>
      <c r="E80" s="49"/>
      <c r="F80" s="49"/>
      <c r="G80" s="50"/>
      <c r="H80" s="50"/>
      <c r="I80" s="70"/>
    </row>
    <row r="81" spans="1:10" s="23" customFormat="1" ht="30" customHeight="1" x14ac:dyDescent="0.25">
      <c r="B81" s="52" t="s">
        <v>126</v>
      </c>
      <c r="C81" s="45">
        <f>SUM(C82:C83)</f>
        <v>0</v>
      </c>
      <c r="D81" s="45">
        <f>SUM(D82:D83)</f>
        <v>0</v>
      </c>
      <c r="E81" s="46">
        <f>IF(D89=0,0,D81/$D$89)</f>
        <v>0</v>
      </c>
      <c r="F81" s="46">
        <v>0.8</v>
      </c>
      <c r="G81" s="45">
        <f>D81*F81</f>
        <v>0</v>
      </c>
      <c r="H81" s="45">
        <f>C81-G81</f>
        <v>0</v>
      </c>
      <c r="I81" s="69"/>
    </row>
    <row r="82" spans="1:10" s="23" customFormat="1" x14ac:dyDescent="0.25">
      <c r="A82" s="43"/>
      <c r="B82" s="47" t="s">
        <v>167</v>
      </c>
      <c r="C82" s="48"/>
      <c r="D82" s="48"/>
      <c r="E82" s="49"/>
      <c r="F82" s="49"/>
      <c r="G82" s="50"/>
      <c r="H82" s="50"/>
      <c r="I82" s="70"/>
    </row>
    <row r="83" spans="1:10" s="23" customFormat="1" x14ac:dyDescent="0.25">
      <c r="A83" s="43"/>
      <c r="B83" s="47" t="s">
        <v>168</v>
      </c>
      <c r="C83" s="48"/>
      <c r="D83" s="48"/>
      <c r="E83" s="49"/>
      <c r="F83" s="49"/>
      <c r="G83" s="50"/>
      <c r="H83" s="50"/>
      <c r="I83" s="70"/>
    </row>
    <row r="84" spans="1:10" s="23" customFormat="1" ht="29.25" customHeight="1" x14ac:dyDescent="0.25">
      <c r="B84" s="52" t="s">
        <v>127</v>
      </c>
      <c r="C84" s="45">
        <f>SUM(C85:C86)</f>
        <v>0</v>
      </c>
      <c r="D84" s="45">
        <f>SUM(D85:D86)</f>
        <v>0</v>
      </c>
      <c r="E84" s="46">
        <f>IF(D89=0,0,D84/$D$89)</f>
        <v>0</v>
      </c>
      <c r="F84" s="46">
        <v>0.8</v>
      </c>
      <c r="G84" s="45">
        <f>D84*F84</f>
        <v>0</v>
      </c>
      <c r="H84" s="45">
        <f>C84-G84</f>
        <v>0</v>
      </c>
      <c r="I84" s="69"/>
    </row>
    <row r="85" spans="1:10" s="23" customFormat="1" x14ac:dyDescent="0.25">
      <c r="A85" s="43"/>
      <c r="B85" s="47" t="s">
        <v>167</v>
      </c>
      <c r="C85" s="48"/>
      <c r="D85" s="48"/>
      <c r="E85" s="49"/>
      <c r="F85" s="49"/>
      <c r="G85" s="50"/>
      <c r="H85" s="50"/>
      <c r="I85" s="70"/>
    </row>
    <row r="86" spans="1:10" s="23" customFormat="1" x14ac:dyDescent="0.25">
      <c r="A86" s="43"/>
      <c r="B86" s="47" t="s">
        <v>168</v>
      </c>
      <c r="C86" s="48"/>
      <c r="D86" s="48"/>
      <c r="E86" s="49"/>
      <c r="F86" s="49"/>
      <c r="G86" s="50"/>
      <c r="H86" s="50"/>
      <c r="I86" s="70"/>
    </row>
    <row r="87" spans="1:10" s="23" customFormat="1" ht="29.25" customHeight="1" x14ac:dyDescent="0.25">
      <c r="A87" s="43" t="s">
        <v>114</v>
      </c>
      <c r="B87" s="52" t="s">
        <v>190</v>
      </c>
      <c r="C87" s="45">
        <f>C88</f>
        <v>0</v>
      </c>
      <c r="D87" s="45">
        <f>D88</f>
        <v>0</v>
      </c>
      <c r="E87" s="46">
        <f>IF(D89=0,0,D87/$D$89)</f>
        <v>0</v>
      </c>
      <c r="F87" s="46">
        <v>0.8</v>
      </c>
      <c r="G87" s="45">
        <f>D87*F87</f>
        <v>0</v>
      </c>
      <c r="H87" s="45">
        <f>C87-G87</f>
        <v>0</v>
      </c>
      <c r="I87" s="69" t="str">
        <f>IF($D$89=0,"",IF(E87&gt;=0.1,"","ΥΠΟΧΡΕΩΤΙΚΑ 
E(5) ≥ 10%"))</f>
        <v/>
      </c>
    </row>
    <row r="88" spans="1:10" s="23" customFormat="1" x14ac:dyDescent="0.25">
      <c r="A88" s="43"/>
      <c r="B88" s="47" t="s">
        <v>191</v>
      </c>
      <c r="C88" s="48"/>
      <c r="D88" s="48"/>
      <c r="E88" s="49"/>
      <c r="F88" s="49"/>
      <c r="G88" s="50"/>
      <c r="H88" s="50"/>
      <c r="I88" s="70"/>
    </row>
    <row r="89" spans="1:10" s="23" customFormat="1" ht="28.5" customHeight="1" x14ac:dyDescent="0.25">
      <c r="B89" s="53" t="s">
        <v>66</v>
      </c>
      <c r="C89" s="54">
        <f>C87+C84+C81+C77+C73</f>
        <v>0</v>
      </c>
      <c r="D89" s="54">
        <f>D87+D84+D81+D77+D73</f>
        <v>0</v>
      </c>
      <c r="E89" s="55"/>
      <c r="F89" s="54"/>
      <c r="G89" s="54">
        <f>SUM(G73:G87)</f>
        <v>0</v>
      </c>
      <c r="H89" s="54">
        <f>SUM(H73:H87)</f>
        <v>0</v>
      </c>
      <c r="I89" s="69" t="str">
        <f>IF(D89=0,"",IF(AND(D89&gt;=5000,D89&lt;=15000),"","ΥΠΟΧΡΕΩΤΙΚΑ 
 5.000€≤ΕΠΙΧ. Π/Υ≤15.000€"))</f>
        <v/>
      </c>
    </row>
    <row r="90" spans="1:10" s="23" customFormat="1" x14ac:dyDescent="0.25">
      <c r="B90" s="56"/>
      <c r="C90" s="56"/>
      <c r="D90" s="56"/>
      <c r="E90" s="56"/>
      <c r="F90" s="56"/>
      <c r="G90" s="57"/>
      <c r="H90" s="57"/>
      <c r="I90" s="58"/>
    </row>
    <row r="91" spans="1:10" s="43" customFormat="1" ht="38.25" x14ac:dyDescent="0.25">
      <c r="B91" s="11" t="s">
        <v>128</v>
      </c>
      <c r="C91" s="11" t="s">
        <v>130</v>
      </c>
      <c r="D91" s="11" t="s">
        <v>61</v>
      </c>
      <c r="E91" s="11" t="s">
        <v>129</v>
      </c>
      <c r="F91" s="11" t="s">
        <v>62</v>
      </c>
      <c r="G91" s="11" t="s">
        <v>63</v>
      </c>
      <c r="H91" s="11" t="s">
        <v>64</v>
      </c>
      <c r="I91" s="11" t="s">
        <v>137</v>
      </c>
    </row>
    <row r="92" spans="1:10" s="23" customFormat="1" ht="30" customHeight="1" x14ac:dyDescent="0.25">
      <c r="B92" s="47" t="s">
        <v>136</v>
      </c>
      <c r="C92" s="45">
        <f>C74+C78+C82+C85</f>
        <v>0</v>
      </c>
      <c r="D92" s="45">
        <f>D74+D78+D82+D85</f>
        <v>0</v>
      </c>
      <c r="E92" s="46">
        <f>IF(D95=0,0,D92/$D$95)</f>
        <v>0</v>
      </c>
      <c r="F92" s="66">
        <v>0.8</v>
      </c>
      <c r="G92" s="45">
        <f>D92*F92</f>
        <v>0</v>
      </c>
      <c r="H92" s="45">
        <f>C92-G92</f>
        <v>0</v>
      </c>
      <c r="I92" s="69" t="str">
        <f>IF(D92&lt;=0.4*$D$95,"","ΥΠΟΧΡΕΩΤΙΚΑ 
 ΕΞΟΠΛΙΣΜΟΣ ≤  40%")</f>
        <v/>
      </c>
    </row>
    <row r="93" spans="1:10" s="23" customFormat="1" ht="31.5" customHeight="1" x14ac:dyDescent="0.25">
      <c r="B93" s="47" t="s">
        <v>168</v>
      </c>
      <c r="C93" s="45">
        <f>C75+C79+C83+C86</f>
        <v>0</v>
      </c>
      <c r="D93" s="45">
        <f>D75+D79+D83+D86</f>
        <v>0</v>
      </c>
      <c r="E93" s="46">
        <f>IF(D95=0,0,D93/$D$95)</f>
        <v>0</v>
      </c>
      <c r="F93" s="66">
        <v>0.8</v>
      </c>
      <c r="G93" s="45">
        <f t="shared" ref="G93:G94" si="1">D93*F93</f>
        <v>0</v>
      </c>
      <c r="H93" s="45">
        <f t="shared" ref="H93:H94" si="2">C93-G93</f>
        <v>0</v>
      </c>
      <c r="I93" s="69"/>
      <c r="J93" s="59"/>
    </row>
    <row r="94" spans="1:10" s="23" customFormat="1" ht="28.5" customHeight="1" x14ac:dyDescent="0.25">
      <c r="B94" s="47" t="s">
        <v>169</v>
      </c>
      <c r="C94" s="45">
        <f>C76+C80+C88</f>
        <v>0</v>
      </c>
      <c r="D94" s="45">
        <f>D76+D80+D88</f>
        <v>0</v>
      </c>
      <c r="E94" s="46">
        <f>IF(D95=0,0,D94/$D$95)</f>
        <v>0</v>
      </c>
      <c r="F94" s="66">
        <v>0.8</v>
      </c>
      <c r="G94" s="45">
        <f t="shared" si="1"/>
        <v>0</v>
      </c>
      <c r="H94" s="45">
        <f t="shared" si="2"/>
        <v>0</v>
      </c>
      <c r="I94" s="69"/>
    </row>
    <row r="95" spans="1:10" s="23" customFormat="1" ht="30" customHeight="1" x14ac:dyDescent="0.25">
      <c r="B95" s="53" t="s">
        <v>66</v>
      </c>
      <c r="C95" s="54">
        <f>SUM(C92:C94)</f>
        <v>0</v>
      </c>
      <c r="D95" s="54">
        <f>SUM(D92:D94)</f>
        <v>0</v>
      </c>
      <c r="E95" s="55"/>
      <c r="F95" s="67"/>
      <c r="G95" s="54">
        <f>SUM(G92:G94)</f>
        <v>0</v>
      </c>
      <c r="H95" s="54">
        <f>SUM(H92:H94)</f>
        <v>0</v>
      </c>
      <c r="I95" s="71"/>
    </row>
    <row r="96" spans="1:10" s="23" customFormat="1" x14ac:dyDescent="0.25">
      <c r="B96" s="79"/>
      <c r="C96" s="60"/>
      <c r="D96" s="60"/>
      <c r="E96" s="61"/>
      <c r="F96" s="60"/>
      <c r="G96" s="60"/>
      <c r="H96" s="60"/>
    </row>
    <row r="97" spans="1:9" s="28" customFormat="1" x14ac:dyDescent="0.25">
      <c r="B97" s="103" t="s">
        <v>142</v>
      </c>
      <c r="C97" s="104"/>
      <c r="D97" s="104"/>
      <c r="E97" s="104"/>
      <c r="F97" s="104"/>
      <c r="G97" s="104"/>
      <c r="H97" s="104"/>
      <c r="I97" s="104"/>
    </row>
    <row r="98" spans="1:9" s="28" customFormat="1" x14ac:dyDescent="0.25">
      <c r="B98" s="62" t="s">
        <v>7</v>
      </c>
      <c r="C98" s="63" t="s">
        <v>8</v>
      </c>
      <c r="D98" s="105" t="s">
        <v>170</v>
      </c>
      <c r="E98" s="106"/>
      <c r="F98" s="106"/>
      <c r="G98" s="106"/>
      <c r="H98" s="106"/>
      <c r="I98" s="106"/>
    </row>
    <row r="99" spans="1:9" s="28" customFormat="1" ht="15" customHeight="1" x14ac:dyDescent="0.25">
      <c r="A99" s="28" t="s">
        <v>101</v>
      </c>
      <c r="B99" s="3" t="s">
        <v>89</v>
      </c>
      <c r="C99" s="15"/>
      <c r="D99" s="107" t="s">
        <v>171</v>
      </c>
      <c r="E99" s="107"/>
      <c r="F99" s="107"/>
      <c r="G99" s="107"/>
      <c r="H99" s="107"/>
      <c r="I99" s="107"/>
    </row>
    <row r="100" spans="1:9" s="28" customFormat="1" x14ac:dyDescent="0.25">
      <c r="A100" s="28" t="s">
        <v>101</v>
      </c>
      <c r="B100" s="3" t="s">
        <v>90</v>
      </c>
      <c r="C100" s="15"/>
      <c r="D100" s="98" t="s">
        <v>172</v>
      </c>
      <c r="E100" s="98"/>
      <c r="F100" s="98"/>
      <c r="G100" s="98"/>
      <c r="H100" s="98"/>
      <c r="I100" s="98"/>
    </row>
    <row r="101" spans="1:9" s="28" customFormat="1" x14ac:dyDescent="0.25">
      <c r="A101" s="28" t="s">
        <v>102</v>
      </c>
      <c r="B101" s="3" t="s">
        <v>16</v>
      </c>
      <c r="C101" s="15"/>
      <c r="D101" s="98" t="s">
        <v>173</v>
      </c>
      <c r="E101" s="98"/>
      <c r="F101" s="98"/>
      <c r="G101" s="98"/>
      <c r="H101" s="98"/>
      <c r="I101" s="98"/>
    </row>
    <row r="102" spans="1:9" s="28" customFormat="1" ht="43.5" customHeight="1" x14ac:dyDescent="0.25">
      <c r="A102" s="37" t="s">
        <v>103</v>
      </c>
      <c r="B102" s="3" t="s">
        <v>165</v>
      </c>
      <c r="C102" s="15"/>
      <c r="D102" s="84" t="s">
        <v>174</v>
      </c>
      <c r="E102" s="84"/>
      <c r="F102" s="84"/>
      <c r="G102" s="84"/>
      <c r="H102" s="84"/>
      <c r="I102" s="84"/>
    </row>
    <row r="103" spans="1:9" s="28" customFormat="1" ht="85.5" customHeight="1" x14ac:dyDescent="0.25">
      <c r="A103" s="37" t="s">
        <v>104</v>
      </c>
      <c r="B103" s="3" t="s">
        <v>17</v>
      </c>
      <c r="C103" s="15"/>
      <c r="D103" s="84" t="s">
        <v>195</v>
      </c>
      <c r="E103" s="84"/>
      <c r="F103" s="84"/>
      <c r="G103" s="84"/>
      <c r="H103" s="84"/>
      <c r="I103" s="84"/>
    </row>
    <row r="104" spans="1:9" s="28" customFormat="1" ht="28.5" customHeight="1" x14ac:dyDescent="0.25">
      <c r="A104" s="37" t="s">
        <v>105</v>
      </c>
      <c r="B104" s="3" t="s">
        <v>19</v>
      </c>
      <c r="C104" s="15"/>
      <c r="D104" s="98" t="s">
        <v>175</v>
      </c>
      <c r="E104" s="98"/>
      <c r="F104" s="98"/>
      <c r="G104" s="98"/>
      <c r="H104" s="98"/>
      <c r="I104" s="98"/>
    </row>
    <row r="105" spans="1:9" s="28" customFormat="1" ht="64.5" customHeight="1" x14ac:dyDescent="0.25">
      <c r="A105" s="37" t="s">
        <v>106</v>
      </c>
      <c r="B105" s="3" t="s">
        <v>91</v>
      </c>
      <c r="C105" s="15"/>
      <c r="D105" s="84" t="s">
        <v>194</v>
      </c>
      <c r="E105" s="84"/>
      <c r="F105" s="84"/>
      <c r="G105" s="84"/>
      <c r="H105" s="84"/>
      <c r="I105" s="84"/>
    </row>
    <row r="106" spans="1:9" s="28" customFormat="1" ht="33.75" customHeight="1" x14ac:dyDescent="0.25">
      <c r="A106" s="37"/>
      <c r="B106" s="75" t="s">
        <v>196</v>
      </c>
      <c r="C106" s="74"/>
      <c r="D106" s="81" t="s">
        <v>197</v>
      </c>
      <c r="E106" s="82"/>
      <c r="F106" s="82"/>
      <c r="G106" s="82"/>
      <c r="H106" s="82"/>
      <c r="I106" s="83"/>
    </row>
    <row r="107" spans="1:9" s="28" customFormat="1" ht="72" customHeight="1" x14ac:dyDescent="0.25">
      <c r="A107" s="37" t="s">
        <v>107</v>
      </c>
      <c r="B107" s="3" t="s">
        <v>21</v>
      </c>
      <c r="C107" s="15"/>
      <c r="D107" s="84" t="s">
        <v>192</v>
      </c>
      <c r="E107" s="84"/>
      <c r="F107" s="84"/>
      <c r="G107" s="84"/>
      <c r="H107" s="84"/>
      <c r="I107" s="84"/>
    </row>
    <row r="108" spans="1:9" s="28" customFormat="1" ht="24" customHeight="1" x14ac:dyDescent="0.25">
      <c r="A108" s="37" t="s">
        <v>141</v>
      </c>
      <c r="B108" s="3" t="s">
        <v>166</v>
      </c>
      <c r="C108" s="15"/>
      <c r="D108" s="98" t="s">
        <v>176</v>
      </c>
      <c r="E108" s="98"/>
      <c r="F108" s="98"/>
      <c r="G108" s="98"/>
      <c r="H108" s="98"/>
      <c r="I108" s="98"/>
    </row>
    <row r="109" spans="1:9" s="28" customFormat="1" ht="39" customHeight="1" x14ac:dyDescent="0.25">
      <c r="A109" s="37" t="s">
        <v>108</v>
      </c>
      <c r="B109" s="3" t="s">
        <v>92</v>
      </c>
      <c r="C109" s="15"/>
      <c r="D109" s="84" t="s">
        <v>177</v>
      </c>
      <c r="E109" s="84"/>
      <c r="F109" s="84"/>
      <c r="G109" s="84"/>
      <c r="H109" s="84"/>
      <c r="I109" s="84"/>
    </row>
    <row r="110" spans="1:9" s="28" customFormat="1" ht="34.5" customHeight="1" x14ac:dyDescent="0.25">
      <c r="A110" s="37" t="s">
        <v>140</v>
      </c>
      <c r="B110" s="80" t="s">
        <v>116</v>
      </c>
      <c r="C110" s="73"/>
      <c r="D110" s="84" t="s">
        <v>180</v>
      </c>
      <c r="E110" s="84"/>
      <c r="F110" s="84"/>
      <c r="G110" s="84"/>
      <c r="H110" s="84"/>
      <c r="I110" s="84"/>
    </row>
    <row r="111" spans="1:9" s="28" customFormat="1" ht="34.5" customHeight="1" x14ac:dyDescent="0.25">
      <c r="A111" s="37"/>
      <c r="B111" s="75" t="s">
        <v>200</v>
      </c>
      <c r="C111" s="74"/>
      <c r="D111" s="84" t="s">
        <v>199</v>
      </c>
      <c r="E111" s="84"/>
      <c r="F111" s="84"/>
      <c r="G111" s="84"/>
      <c r="H111" s="84"/>
      <c r="I111" s="84"/>
    </row>
    <row r="112" spans="1:9" s="28" customFormat="1" ht="24" customHeight="1" x14ac:dyDescent="0.25">
      <c r="A112" s="37" t="s">
        <v>109</v>
      </c>
      <c r="B112" s="3" t="s">
        <v>22</v>
      </c>
      <c r="C112" s="15"/>
      <c r="D112" s="84" t="s">
        <v>178</v>
      </c>
      <c r="E112" s="84"/>
      <c r="F112" s="84"/>
      <c r="G112" s="84"/>
      <c r="H112" s="84"/>
      <c r="I112" s="84"/>
    </row>
    <row r="113" spans="1:9" s="28" customFormat="1" ht="27" customHeight="1" x14ac:dyDescent="0.25">
      <c r="A113" s="37" t="s">
        <v>110</v>
      </c>
      <c r="B113" s="3" t="s">
        <v>198</v>
      </c>
      <c r="C113" s="15"/>
      <c r="D113" s="84" t="s">
        <v>201</v>
      </c>
      <c r="E113" s="84"/>
      <c r="F113" s="84"/>
      <c r="G113" s="84"/>
      <c r="H113" s="84"/>
      <c r="I113" s="84"/>
    </row>
    <row r="114" spans="1:9" s="28" customFormat="1" ht="24" customHeight="1" x14ac:dyDescent="0.25">
      <c r="A114" s="37" t="s">
        <v>111</v>
      </c>
      <c r="B114" s="80" t="s">
        <v>143</v>
      </c>
      <c r="C114" s="73"/>
      <c r="D114" s="84" t="s">
        <v>179</v>
      </c>
      <c r="E114" s="84"/>
      <c r="F114" s="84"/>
      <c r="G114" s="84"/>
      <c r="H114" s="84"/>
      <c r="I114" s="84"/>
    </row>
    <row r="115" spans="1:9" s="28" customFormat="1" x14ac:dyDescent="0.25">
      <c r="B115" s="64"/>
      <c r="C115" s="77"/>
      <c r="D115" s="77"/>
      <c r="E115" s="78"/>
      <c r="F115" s="77"/>
      <c r="G115" s="77"/>
      <c r="H115" s="77"/>
      <c r="I115" s="37"/>
    </row>
    <row r="116" spans="1:9" s="28" customFormat="1" ht="23.25" customHeight="1" x14ac:dyDescent="0.25">
      <c r="B116" s="102" t="s">
        <v>144</v>
      </c>
      <c r="C116" s="102"/>
      <c r="D116" s="102"/>
      <c r="E116" s="102"/>
      <c r="F116" s="102"/>
      <c r="G116" s="102"/>
      <c r="H116" s="102"/>
      <c r="I116" s="102"/>
    </row>
    <row r="117" spans="1:9" s="23" customFormat="1" ht="23.25" customHeight="1" x14ac:dyDescent="0.25">
      <c r="B117" s="102" t="s">
        <v>145</v>
      </c>
      <c r="C117" s="102"/>
      <c r="D117" s="102"/>
      <c r="E117" s="102"/>
      <c r="F117" s="102"/>
      <c r="G117" s="102"/>
      <c r="H117" s="102"/>
      <c r="I117" s="102"/>
    </row>
    <row r="118" spans="1:9" s="23" customFormat="1" ht="23.25" customHeight="1" x14ac:dyDescent="0.25">
      <c r="B118" s="65"/>
      <c r="G118" s="43" t="s">
        <v>146</v>
      </c>
    </row>
    <row r="119" spans="1:9" s="23" customFormat="1" x14ac:dyDescent="0.25">
      <c r="B119" s="65"/>
    </row>
    <row r="120" spans="1:9" s="23" customFormat="1" x14ac:dyDescent="0.25">
      <c r="B120" s="65"/>
    </row>
    <row r="121" spans="1:9" s="23" customFormat="1" x14ac:dyDescent="0.25"/>
    <row r="122" spans="1:9" s="23" customFormat="1" x14ac:dyDescent="0.25"/>
    <row r="123" spans="1:9" s="23" customFormat="1" x14ac:dyDescent="0.25"/>
    <row r="124" spans="1:9" s="23" customFormat="1" x14ac:dyDescent="0.25"/>
    <row r="125" spans="1:9" s="23" customFormat="1" x14ac:dyDescent="0.25"/>
    <row r="126" spans="1:9" s="23" customFormat="1" x14ac:dyDescent="0.25"/>
    <row r="127" spans="1:9" s="23" customFormat="1" x14ac:dyDescent="0.25"/>
    <row r="128" spans="1:9" s="23" customFormat="1" x14ac:dyDescent="0.25"/>
    <row r="129" spans="2:9" s="23" customFormat="1" x14ac:dyDescent="0.25"/>
    <row r="130" spans="2:9" s="23" customFormat="1" x14ac:dyDescent="0.25"/>
    <row r="131" spans="2:9" s="23" customFormat="1" x14ac:dyDescent="0.25"/>
    <row r="132" spans="2:9" s="23" customFormat="1" x14ac:dyDescent="0.25">
      <c r="B132" s="12"/>
      <c r="C132" s="12"/>
      <c r="D132" s="12"/>
      <c r="E132" s="12"/>
      <c r="F132" s="12"/>
      <c r="G132" s="12"/>
      <c r="H132" s="12"/>
      <c r="I132" s="12"/>
    </row>
  </sheetData>
  <sheetProtection insertRows="0"/>
  <mergeCells count="99">
    <mergeCell ref="B61:D61"/>
    <mergeCell ref="B62:D62"/>
    <mergeCell ref="B63:D63"/>
    <mergeCell ref="B57:I57"/>
    <mergeCell ref="G61:I61"/>
    <mergeCell ref="G62:I62"/>
    <mergeCell ref="B47:I47"/>
    <mergeCell ref="B48:E48"/>
    <mergeCell ref="B58:D58"/>
    <mergeCell ref="B59:D59"/>
    <mergeCell ref="B60:D60"/>
    <mergeCell ref="D16:I16"/>
    <mergeCell ref="D21:I21"/>
    <mergeCell ref="D22:I22"/>
    <mergeCell ref="D17:I17"/>
    <mergeCell ref="D18:I18"/>
    <mergeCell ref="D19:I19"/>
    <mergeCell ref="D20:I20"/>
    <mergeCell ref="C11:D11"/>
    <mergeCell ref="D12:I12"/>
    <mergeCell ref="D13:I13"/>
    <mergeCell ref="D14:I14"/>
    <mergeCell ref="D15:I15"/>
    <mergeCell ref="D23:I23"/>
    <mergeCell ref="B97:I97"/>
    <mergeCell ref="D98:I98"/>
    <mergeCell ref="D99:I99"/>
    <mergeCell ref="D100:I100"/>
    <mergeCell ref="E30:F30"/>
    <mergeCell ref="E31:F31"/>
    <mergeCell ref="E32:F32"/>
    <mergeCell ref="C32:D32"/>
    <mergeCell ref="C33:D33"/>
    <mergeCell ref="B66:D66"/>
    <mergeCell ref="B67:D67"/>
    <mergeCell ref="B68:D68"/>
    <mergeCell ref="G63:I63"/>
    <mergeCell ref="F45:I45"/>
    <mergeCell ref="C36:D36"/>
    <mergeCell ref="D107:I107"/>
    <mergeCell ref="D109:I109"/>
    <mergeCell ref="B116:I116"/>
    <mergeCell ref="D105:I105"/>
    <mergeCell ref="D101:I101"/>
    <mergeCell ref="D102:I102"/>
    <mergeCell ref="B117:I117"/>
    <mergeCell ref="D112:I112"/>
    <mergeCell ref="D113:I113"/>
    <mergeCell ref="D108:I108"/>
    <mergeCell ref="D114:I114"/>
    <mergeCell ref="D110:I110"/>
    <mergeCell ref="D104:I104"/>
    <mergeCell ref="E39:F39"/>
    <mergeCell ref="C39:D39"/>
    <mergeCell ref="C2:E2"/>
    <mergeCell ref="C3:E3"/>
    <mergeCell ref="D9:I9"/>
    <mergeCell ref="C10:D10"/>
    <mergeCell ref="E10:I10"/>
    <mergeCell ref="C27:D27"/>
    <mergeCell ref="E27:F27"/>
    <mergeCell ref="C28:D28"/>
    <mergeCell ref="C29:D29"/>
    <mergeCell ref="E28:F28"/>
    <mergeCell ref="D24:I24"/>
    <mergeCell ref="D25:I25"/>
    <mergeCell ref="E36:F36"/>
    <mergeCell ref="C37:D37"/>
    <mergeCell ref="C38:D38"/>
    <mergeCell ref="B44:C44"/>
    <mergeCell ref="B45:C45"/>
    <mergeCell ref="D103:I103"/>
    <mergeCell ref="E37:F37"/>
    <mergeCell ref="E38:F38"/>
    <mergeCell ref="B49:I49"/>
    <mergeCell ref="B42:I42"/>
    <mergeCell ref="B43:C43"/>
    <mergeCell ref="F43:I43"/>
    <mergeCell ref="D43:E43"/>
    <mergeCell ref="D44:E44"/>
    <mergeCell ref="D45:E45"/>
    <mergeCell ref="B69:D69"/>
    <mergeCell ref="B65:E65"/>
    <mergeCell ref="D106:I106"/>
    <mergeCell ref="D111:I111"/>
    <mergeCell ref="B1:E1"/>
    <mergeCell ref="E11:I11"/>
    <mergeCell ref="F44:I44"/>
    <mergeCell ref="E33:F33"/>
    <mergeCell ref="E34:F34"/>
    <mergeCell ref="E35:F35"/>
    <mergeCell ref="C34:D34"/>
    <mergeCell ref="C35:D35"/>
    <mergeCell ref="C30:D30"/>
    <mergeCell ref="C31:D31"/>
    <mergeCell ref="C4:I4"/>
    <mergeCell ref="C5:I5"/>
    <mergeCell ref="C6:I6"/>
    <mergeCell ref="E29:F29"/>
  </mergeCells>
  <pageMargins left="0.70866141732283472" right="0.70866141732283472" top="0.74803149606299213" bottom="1.1417322834645669" header="0.31496062992125984" footer="0.31496062992125984"/>
  <pageSetup paperSize="9" scale="62" fitToHeight="0" orientation="landscape" verticalDpi="300" r:id="rId1"/>
  <headerFooter>
    <oddHeader>&amp;LΠΑΡΑΡΤΗΜΑ Ι.2
ΕΝΤΥΠΟ ΥΠΟΒΟΛΗΣ ΑΙΤΗΣΗΣ ΧΡΗΜΑΤΟΔΟΤΗΣΗΣ
ΜΕΡΟΣ 2&amp;CΔΡΑΣΗ ΕΝΙΣΧΥΣΗΣ  
«Ηλεκτρονικό Επιχειρείν II (e-business)»&amp;R
Σελίδα &amp;P/&amp;N</oddHeader>
    <oddFooter>&amp;L&amp;G&amp;C&amp;G&amp;R&amp;G</oddFooter>
  </headerFooter>
  <rowBreaks count="4" manualBreakCount="4">
    <brk id="40" max="8" man="1"/>
    <brk id="56" max="16383" man="1"/>
    <brk id="70" max="16383" man="1"/>
    <brk id="96" max="16383" man="1"/>
  </rowBreaks>
  <legacyDrawingHF r:id="rId2"/>
  <extLst>
    <ext xmlns:x14="http://schemas.microsoft.com/office/spreadsheetml/2009/9/main" uri="{CCE6A557-97BC-4b89-ADB6-D9C93CAAB3DF}">
      <x14:dataValidations xmlns:xm="http://schemas.microsoft.com/office/excel/2006/main" count="9">
        <x14:dataValidation type="list" allowBlank="1" showInputMessage="1" showErrorMessage="1">
          <x14:formula1>
            <xm:f>data!$C$1:$C$7</xm:f>
          </x14:formula1>
          <xm:sqref>C15</xm:sqref>
        </x14:dataValidation>
        <x14:dataValidation type="list" allowBlank="1" showInputMessage="1" showErrorMessage="1">
          <x14:formula1>
            <xm:f>data!$E$1:$E$3</xm:f>
          </x14:formula1>
          <xm:sqref>C16</xm:sqref>
        </x14:dataValidation>
        <x14:dataValidation type="list" allowBlank="1" showInputMessage="1" showErrorMessage="1">
          <x14:formula1>
            <xm:f>data!$D$1:$D$2</xm:f>
          </x14:formula1>
          <xm:sqref>C17</xm:sqref>
        </x14:dataValidation>
        <x14:dataValidation type="list" allowBlank="1" showInputMessage="1" showErrorMessage="1">
          <x14:formula1>
            <xm:f>data!$H$1:$H$3</xm:f>
          </x14:formula1>
          <xm:sqref>C3</xm:sqref>
        </x14:dataValidation>
        <x14:dataValidation type="list" allowBlank="1" showInputMessage="1" showErrorMessage="1">
          <x14:formula1>
            <xm:f>data!$F$1:$F$4</xm:f>
          </x14:formula1>
          <xm:sqref>C30</xm:sqref>
        </x14:dataValidation>
        <x14:dataValidation type="list" allowBlank="1" showInputMessage="1" showErrorMessage="1">
          <x14:formula1>
            <xm:f>data!$B$1:$B$2</xm:f>
          </x14:formula1>
          <xm:sqref>E58:E63 E66:E69 C23:C24 C109 C112:C114</xm:sqref>
        </x14:dataValidation>
        <x14:dataValidation type="list" allowBlank="1" showInputMessage="1" showErrorMessage="1">
          <x14:formula1>
            <xm:f>data!$B$1</xm:f>
          </x14:formula1>
          <xm:sqref>C25</xm:sqref>
        </x14:dataValidation>
        <x14:dataValidation type="list" allowBlank="1" showInputMessage="1" showErrorMessage="1">
          <x14:formula1>
            <xm:f>data!$A$1:$A$2</xm:f>
          </x14:formula1>
          <xm:sqref>F48 C99:C106 C108</xm:sqref>
        </x14:dataValidation>
        <x14:dataValidation type="list" allowBlank="1" showInputMessage="1" showErrorMessage="1">
          <x14:formula1>
            <xm:f>data!$B$1:$B$3</xm:f>
          </x14:formula1>
          <xm:sqref>C107 C110:C111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activeCell="G7" sqref="G7"/>
    </sheetView>
  </sheetViews>
  <sheetFormatPr defaultRowHeight="15" x14ac:dyDescent="0.25"/>
  <sheetData>
    <row r="1" spans="1:8" ht="16.5" x14ac:dyDescent="0.35">
      <c r="A1" t="s">
        <v>0</v>
      </c>
      <c r="B1" t="s">
        <v>0</v>
      </c>
      <c r="C1" s="1" t="s">
        <v>148</v>
      </c>
      <c r="D1" s="1" t="s">
        <v>3</v>
      </c>
      <c r="E1" t="s">
        <v>5</v>
      </c>
      <c r="F1" t="s">
        <v>10</v>
      </c>
      <c r="G1" s="2" t="s">
        <v>14</v>
      </c>
      <c r="H1" t="s">
        <v>181</v>
      </c>
    </row>
    <row r="2" spans="1:8" ht="16.5" x14ac:dyDescent="0.35">
      <c r="A2" t="s">
        <v>1</v>
      </c>
      <c r="B2" t="s">
        <v>1</v>
      </c>
      <c r="C2" t="s">
        <v>149</v>
      </c>
      <c r="D2" s="1" t="s">
        <v>4</v>
      </c>
      <c r="E2" t="s">
        <v>6</v>
      </c>
      <c r="F2" t="s">
        <v>12</v>
      </c>
      <c r="G2" s="2" t="s">
        <v>15</v>
      </c>
      <c r="H2" t="s">
        <v>182</v>
      </c>
    </row>
    <row r="3" spans="1:8" x14ac:dyDescent="0.25">
      <c r="A3" t="s">
        <v>18</v>
      </c>
      <c r="B3" t="s">
        <v>20</v>
      </c>
      <c r="C3" t="s">
        <v>150</v>
      </c>
      <c r="E3" t="s">
        <v>67</v>
      </c>
      <c r="F3" t="s">
        <v>11</v>
      </c>
      <c r="H3" t="s">
        <v>183</v>
      </c>
    </row>
    <row r="4" spans="1:8" x14ac:dyDescent="0.25">
      <c r="C4" t="s">
        <v>151</v>
      </c>
      <c r="F4" t="s">
        <v>13</v>
      </c>
    </row>
    <row r="5" spans="1:8" x14ac:dyDescent="0.25">
      <c r="C5" t="s">
        <v>152</v>
      </c>
    </row>
    <row r="6" spans="1:8" x14ac:dyDescent="0.25">
      <c r="C6" t="s">
        <v>153</v>
      </c>
    </row>
    <row r="7" spans="1:8" x14ac:dyDescent="0.25">
      <c r="C7" t="s">
        <v>154</v>
      </c>
    </row>
  </sheetData>
  <sheetProtection password="CEC4"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Έντυπο Ι2</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ΓΙΑΝΝΟΥΣΗ ΠΗΝΕΛΟΠΗ</cp:lastModifiedBy>
  <cp:lastPrinted>2018-04-03T05:41:49Z</cp:lastPrinted>
  <dcterms:created xsi:type="dcterms:W3CDTF">2018-02-14T07:42:08Z</dcterms:created>
  <dcterms:modified xsi:type="dcterms:W3CDTF">2019-05-21T06:13:01Z</dcterms:modified>
</cp:coreProperties>
</file>